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4"/>
  <workbookPr defaultThemeVersion="123820"/>
  <mc:AlternateContent xmlns:mc="http://schemas.openxmlformats.org/markup-compatibility/2006">
    <mc:Choice Requires="x15">
      <x15ac:absPath xmlns:x15ac="http://schemas.microsoft.com/office/spreadsheetml/2010/11/ac" url="\\atlas\ProjectLibrary\CPF\Project Managment\"/>
    </mc:Choice>
  </mc:AlternateContent>
  <xr:revisionPtr revIDLastSave="0" documentId="13_ncr:1_{7CED0375-3DB1-472A-942B-885B0694D8B0}" xr6:coauthVersionLast="36" xr6:coauthVersionMax="36" xr10:uidLastSave="{00000000-0000-0000-0000-000000000000}"/>
  <bookViews>
    <workbookView xWindow="0" yWindow="0" windowWidth="38400" windowHeight="17625" xr2:uid="{00000000-000D-0000-FFFF-FFFF00000000}"/>
  </bookViews>
  <sheets>
    <sheet name="Pivot Table 1" sheetId="2" r:id="rId1"/>
    <sheet name="Raw Data" sheetId="1" r:id="rId2"/>
  </sheets>
  <definedNames>
    <definedName name="_xlnm._FilterDatabase" localSheetId="1" hidden="1">'Raw Data'!$A$1:$N$1418</definedName>
  </definedNames>
  <calcPr calcId="191029"/>
  <pivotCaches>
    <pivotCache cacheId="4" r:id="rId3"/>
  </pivotCaches>
  <webPublishing codePage="1252"/>
</workbook>
</file>

<file path=xl/calcChain.xml><?xml version="1.0" encoding="utf-8"?>
<calcChain xmlns="http://schemas.openxmlformats.org/spreadsheetml/2006/main">
  <c r="T59" i="2" l="1"/>
  <c r="T60" i="2" s="1"/>
  <c r="T57" i="2"/>
  <c r="R59" i="2"/>
  <c r="R60" i="2" s="1"/>
  <c r="R57" i="2"/>
  <c r="R49" i="2"/>
  <c r="N7" i="2"/>
  <c r="N8" i="2"/>
  <c r="N9" i="2"/>
  <c r="N10" i="2"/>
  <c r="N11" i="2"/>
  <c r="N12" i="2"/>
  <c r="N13" i="2"/>
  <c r="P13" i="2" s="1"/>
  <c r="N14" i="2"/>
  <c r="N15" i="2"/>
  <c r="P15" i="2" s="1"/>
  <c r="N16" i="2"/>
  <c r="N17" i="2"/>
  <c r="N18" i="2"/>
  <c r="N19" i="2"/>
  <c r="P19" i="2" s="1"/>
  <c r="N20" i="2"/>
  <c r="R20" i="2" s="1"/>
  <c r="N21" i="2"/>
  <c r="P21" i="2" s="1"/>
  <c r="N22" i="2"/>
  <c r="N23" i="2"/>
  <c r="N24" i="2"/>
  <c r="N25" i="2"/>
  <c r="N26" i="2"/>
  <c r="N27" i="2"/>
  <c r="N28" i="2"/>
  <c r="N29" i="2"/>
  <c r="N30" i="2"/>
  <c r="N31" i="2"/>
  <c r="N32" i="2"/>
  <c r="N33" i="2"/>
  <c r="N34" i="2"/>
  <c r="N35" i="2"/>
  <c r="N36" i="2"/>
  <c r="N37" i="2"/>
  <c r="N38" i="2"/>
  <c r="N39" i="2"/>
  <c r="N40" i="2"/>
  <c r="R40" i="2" s="1"/>
  <c r="N41" i="2"/>
  <c r="N42" i="2"/>
  <c r="R42" i="2" s="1"/>
  <c r="N43" i="2"/>
  <c r="N44" i="2"/>
  <c r="N45" i="2"/>
  <c r="N46" i="2"/>
  <c r="N47" i="2"/>
  <c r="N48" i="2"/>
  <c r="N49" i="2"/>
  <c r="N50" i="2"/>
  <c r="N51" i="2"/>
  <c r="N52" i="2"/>
  <c r="R52" i="2" s="1"/>
  <c r="N53" i="2"/>
  <c r="N54" i="2"/>
  <c r="N6" i="2"/>
  <c r="P24" i="2"/>
  <c r="P23" i="2"/>
  <c r="P8" i="2"/>
  <c r="N1420" i="1"/>
  <c r="P57" i="2" l="1"/>
  <c r="P59" i="2" s="1"/>
  <c r="N57" i="2"/>
  <c r="N4" i="1"/>
  <c r="N6" i="1"/>
  <c r="N8" i="1"/>
  <c r="N10" i="1"/>
  <c r="N12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43" i="1"/>
  <c r="N44" i="1"/>
  <c r="N45" i="1"/>
  <c r="N46" i="1"/>
  <c r="N47" i="1"/>
  <c r="N48" i="1"/>
  <c r="N49" i="1"/>
  <c r="N50" i="1"/>
  <c r="N51" i="1"/>
  <c r="N52" i="1"/>
  <c r="N53" i="1"/>
  <c r="N54" i="1"/>
  <c r="N55" i="1"/>
  <c r="N56" i="1"/>
  <c r="N57" i="1"/>
  <c r="N58" i="1"/>
  <c r="N59" i="1"/>
  <c r="N60" i="1"/>
  <c r="N61" i="1"/>
  <c r="N62" i="1"/>
  <c r="N63" i="1"/>
  <c r="N64" i="1"/>
  <c r="N65" i="1"/>
  <c r="N67" i="1"/>
  <c r="N68" i="1"/>
  <c r="N69" i="1"/>
  <c r="N70" i="1"/>
  <c r="N71" i="1"/>
  <c r="N72" i="1"/>
  <c r="N73" i="1"/>
  <c r="N74" i="1"/>
  <c r="N75" i="1"/>
  <c r="N76" i="1"/>
  <c r="N77" i="1"/>
  <c r="N78" i="1"/>
  <c r="N79" i="1"/>
  <c r="N80" i="1"/>
  <c r="N81" i="1"/>
  <c r="N82" i="1"/>
  <c r="N83" i="1"/>
  <c r="N84" i="1"/>
  <c r="N85" i="1"/>
  <c r="N86" i="1"/>
  <c r="N87" i="1"/>
  <c r="N88" i="1"/>
  <c r="N89" i="1"/>
  <c r="N90" i="1"/>
  <c r="N91" i="1"/>
  <c r="N92" i="1"/>
  <c r="N93" i="1"/>
  <c r="N94" i="1"/>
  <c r="N95" i="1"/>
  <c r="N96" i="1"/>
  <c r="N97" i="1"/>
  <c r="N98" i="1"/>
  <c r="N99" i="1"/>
  <c r="N100" i="1"/>
  <c r="N101" i="1"/>
  <c r="N102" i="1"/>
  <c r="N103" i="1"/>
  <c r="N104" i="1"/>
  <c r="N105" i="1"/>
  <c r="N106" i="1"/>
  <c r="N107" i="1"/>
  <c r="N108" i="1"/>
  <c r="N109" i="1"/>
  <c r="N110" i="1"/>
  <c r="N111" i="1"/>
  <c r="N112" i="1"/>
  <c r="N113" i="1"/>
  <c r="N114" i="1"/>
  <c r="N115" i="1"/>
  <c r="N116" i="1"/>
  <c r="N117" i="1"/>
  <c r="N118" i="1"/>
  <c r="N119" i="1"/>
  <c r="N120" i="1"/>
  <c r="N121" i="1"/>
  <c r="N122" i="1"/>
  <c r="N123" i="1"/>
  <c r="N124" i="1"/>
  <c r="N125" i="1"/>
  <c r="N126" i="1"/>
  <c r="N127" i="1"/>
  <c r="N128" i="1"/>
  <c r="N129" i="1"/>
  <c r="N130" i="1"/>
  <c r="N131" i="1"/>
  <c r="N132" i="1"/>
  <c r="N133" i="1"/>
  <c r="N134" i="1"/>
  <c r="N135" i="1"/>
  <c r="N136" i="1"/>
  <c r="N137" i="1"/>
  <c r="N138" i="1"/>
  <c r="N139" i="1"/>
  <c r="N140" i="1"/>
  <c r="N141" i="1"/>
  <c r="N142" i="1"/>
  <c r="N143" i="1"/>
  <c r="N144" i="1"/>
  <c r="N145" i="1"/>
  <c r="N146" i="1"/>
  <c r="N147" i="1"/>
  <c r="N148" i="1"/>
  <c r="N149" i="1"/>
  <c r="N150" i="1"/>
  <c r="N151" i="1"/>
  <c r="N152" i="1"/>
  <c r="N153" i="1"/>
  <c r="N154" i="1"/>
  <c r="N155" i="1"/>
  <c r="N156" i="1"/>
  <c r="N157" i="1"/>
  <c r="N158" i="1"/>
  <c r="N159" i="1"/>
  <c r="N160" i="1"/>
  <c r="N161" i="1"/>
  <c r="N162" i="1"/>
  <c r="N163" i="1"/>
  <c r="N164" i="1"/>
  <c r="N165" i="1"/>
  <c r="N166" i="1"/>
  <c r="N167" i="1"/>
  <c r="N168" i="1"/>
  <c r="N169" i="1"/>
  <c r="N170" i="1"/>
  <c r="N171" i="1"/>
  <c r="N172" i="1"/>
  <c r="N173" i="1"/>
  <c r="N174" i="1"/>
  <c r="N175" i="1"/>
  <c r="N176" i="1"/>
  <c r="N177" i="1"/>
  <c r="N178" i="1"/>
  <c r="N179" i="1"/>
  <c r="N180" i="1"/>
  <c r="N181" i="1"/>
  <c r="N182" i="1"/>
  <c r="N183" i="1"/>
  <c r="N184" i="1"/>
  <c r="N185" i="1"/>
  <c r="N186" i="1"/>
  <c r="N187" i="1"/>
  <c r="N188" i="1"/>
  <c r="N189" i="1"/>
  <c r="N190" i="1"/>
  <c r="N191" i="1"/>
  <c r="N192" i="1"/>
  <c r="N193" i="1"/>
  <c r="N194" i="1"/>
  <c r="N195" i="1"/>
  <c r="N196" i="1"/>
  <c r="N197" i="1"/>
  <c r="N198" i="1"/>
  <c r="N199" i="1"/>
  <c r="N200" i="1"/>
  <c r="N201" i="1"/>
  <c r="N202" i="1"/>
  <c r="N203" i="1"/>
  <c r="N204" i="1"/>
  <c r="N205" i="1"/>
  <c r="N206" i="1"/>
  <c r="N207" i="1"/>
  <c r="N208" i="1"/>
  <c r="N209" i="1"/>
  <c r="N210" i="1"/>
  <c r="N211" i="1"/>
  <c r="N212" i="1"/>
  <c r="N213" i="1"/>
  <c r="N214" i="1"/>
  <c r="N215" i="1"/>
  <c r="N216" i="1"/>
  <c r="N217" i="1"/>
  <c r="N218" i="1"/>
  <c r="N219" i="1"/>
  <c r="N220" i="1"/>
  <c r="N221" i="1"/>
  <c r="N222" i="1"/>
  <c r="N223" i="1"/>
  <c r="N224" i="1"/>
  <c r="N225" i="1"/>
  <c r="N226" i="1"/>
  <c r="N227" i="1"/>
  <c r="N228" i="1"/>
  <c r="N229" i="1"/>
  <c r="N230" i="1"/>
  <c r="N231" i="1"/>
  <c r="N232" i="1"/>
  <c r="N233" i="1"/>
  <c r="N234" i="1"/>
  <c r="N235" i="1"/>
  <c r="N236" i="1"/>
  <c r="N237" i="1"/>
  <c r="N238" i="1"/>
  <c r="N239" i="1"/>
  <c r="N240" i="1"/>
  <c r="N241" i="1"/>
  <c r="N242" i="1"/>
  <c r="N243" i="1"/>
  <c r="N244" i="1"/>
  <c r="N245" i="1"/>
  <c r="N246" i="1"/>
  <c r="N247" i="1"/>
  <c r="N248" i="1"/>
  <c r="N249" i="1"/>
  <c r="N250" i="1"/>
  <c r="N251" i="1"/>
  <c r="N252" i="1"/>
  <c r="N253" i="1"/>
  <c r="N254" i="1"/>
  <c r="N255" i="1"/>
  <c r="N256" i="1"/>
  <c r="N257" i="1"/>
  <c r="N258" i="1"/>
  <c r="N259" i="1"/>
  <c r="N260" i="1"/>
  <c r="N261" i="1"/>
  <c r="N262" i="1"/>
  <c r="N263" i="1"/>
  <c r="N264" i="1"/>
  <c r="N265" i="1"/>
  <c r="N266" i="1"/>
  <c r="N267" i="1"/>
  <c r="N268" i="1"/>
  <c r="N269" i="1"/>
  <c r="N270" i="1"/>
  <c r="N271" i="1"/>
  <c r="N272" i="1"/>
  <c r="N273" i="1"/>
  <c r="N274" i="1"/>
  <c r="N275" i="1"/>
  <c r="N276" i="1"/>
  <c r="N277" i="1"/>
  <c r="N278" i="1"/>
  <c r="N279" i="1"/>
  <c r="N280" i="1"/>
  <c r="N281" i="1"/>
  <c r="N282" i="1"/>
  <c r="N283" i="1"/>
  <c r="N284" i="1"/>
  <c r="N285" i="1"/>
  <c r="N286" i="1"/>
  <c r="N287" i="1"/>
  <c r="N288" i="1"/>
  <c r="N289" i="1"/>
  <c r="N290" i="1"/>
  <c r="N291" i="1"/>
  <c r="N292" i="1"/>
  <c r="N293" i="1"/>
  <c r="N294" i="1"/>
  <c r="N295" i="1"/>
  <c r="N296" i="1"/>
  <c r="N297" i="1"/>
  <c r="N298" i="1"/>
  <c r="N299" i="1"/>
  <c r="N300" i="1"/>
  <c r="N301" i="1"/>
  <c r="N302" i="1"/>
  <c r="N303" i="1"/>
  <c r="N304" i="1"/>
  <c r="N305" i="1"/>
  <c r="N306" i="1"/>
  <c r="N307" i="1"/>
  <c r="N308" i="1"/>
  <c r="N310" i="1"/>
  <c r="N311" i="1"/>
  <c r="N312" i="1"/>
  <c r="N313" i="1"/>
  <c r="N314" i="1"/>
  <c r="N315" i="1"/>
  <c r="N316" i="1"/>
  <c r="N317" i="1"/>
  <c r="N318" i="1"/>
  <c r="N319" i="1"/>
  <c r="N320" i="1"/>
  <c r="N321" i="1"/>
  <c r="N322" i="1"/>
  <c r="N323" i="1"/>
  <c r="N324" i="1"/>
  <c r="N325" i="1"/>
  <c r="N326" i="1"/>
  <c r="N327" i="1"/>
  <c r="N328" i="1"/>
  <c r="N329" i="1"/>
  <c r="N330" i="1"/>
  <c r="N331" i="1"/>
  <c r="N332" i="1"/>
  <c r="N333" i="1"/>
  <c r="N334" i="1"/>
  <c r="N335" i="1"/>
  <c r="N336" i="1"/>
  <c r="N337" i="1"/>
  <c r="N338" i="1"/>
  <c r="N339" i="1"/>
  <c r="N340" i="1"/>
  <c r="N341" i="1"/>
  <c r="N342" i="1"/>
  <c r="N343" i="1"/>
  <c r="N344" i="1"/>
  <c r="N345" i="1"/>
  <c r="N346" i="1"/>
  <c r="N347" i="1"/>
  <c r="N348" i="1"/>
  <c r="N349" i="1"/>
  <c r="N350" i="1"/>
  <c r="N351" i="1"/>
  <c r="N352" i="1"/>
  <c r="N353" i="1"/>
  <c r="N354" i="1"/>
  <c r="N355" i="1"/>
  <c r="N356" i="1"/>
  <c r="N357" i="1"/>
  <c r="N358" i="1"/>
  <c r="N359" i="1"/>
  <c r="N360" i="1"/>
  <c r="N361" i="1"/>
  <c r="N362" i="1"/>
  <c r="N363" i="1"/>
  <c r="N364" i="1"/>
  <c r="N365" i="1"/>
  <c r="N366" i="1"/>
  <c r="N367" i="1"/>
  <c r="N368" i="1"/>
  <c r="N369" i="1"/>
  <c r="N370" i="1"/>
  <c r="N371" i="1"/>
  <c r="N372" i="1"/>
  <c r="N373" i="1"/>
  <c r="N374" i="1"/>
  <c r="N375" i="1"/>
  <c r="N376" i="1"/>
  <c r="N377" i="1"/>
  <c r="N378" i="1"/>
  <c r="N379" i="1"/>
  <c r="N380" i="1"/>
  <c r="N381" i="1"/>
  <c r="N382" i="1"/>
  <c r="N383" i="1"/>
  <c r="N384" i="1"/>
  <c r="N385" i="1"/>
  <c r="N386" i="1"/>
  <c r="N387" i="1"/>
  <c r="N388" i="1"/>
  <c r="N389" i="1"/>
  <c r="N390" i="1"/>
  <c r="N391" i="1"/>
  <c r="N392" i="1"/>
  <c r="N393" i="1"/>
  <c r="N394" i="1"/>
  <c r="N395" i="1"/>
  <c r="N396" i="1"/>
  <c r="N397" i="1"/>
  <c r="N398" i="1"/>
  <c r="N399" i="1"/>
  <c r="N400" i="1"/>
  <c r="N401" i="1"/>
  <c r="N402" i="1"/>
  <c r="N403" i="1"/>
  <c r="N404" i="1"/>
  <c r="N405" i="1"/>
  <c r="N406" i="1"/>
  <c r="N407" i="1"/>
  <c r="N408" i="1"/>
  <c r="N410" i="1"/>
  <c r="N411" i="1"/>
  <c r="N412" i="1"/>
  <c r="N413" i="1"/>
  <c r="N414" i="1"/>
  <c r="N415" i="1"/>
  <c r="N416" i="1"/>
  <c r="N417" i="1"/>
  <c r="N418" i="1"/>
  <c r="N419" i="1"/>
  <c r="N420" i="1"/>
  <c r="N421" i="1"/>
  <c r="N422" i="1"/>
  <c r="N423" i="1"/>
  <c r="N424" i="1"/>
  <c r="N425" i="1"/>
  <c r="N426" i="1"/>
  <c r="N427" i="1"/>
  <c r="N428" i="1"/>
  <c r="N429" i="1"/>
  <c r="N430" i="1"/>
  <c r="N431" i="1"/>
  <c r="N432" i="1"/>
  <c r="N433" i="1"/>
  <c r="N434" i="1"/>
  <c r="N435" i="1"/>
  <c r="N436" i="1"/>
  <c r="N437" i="1"/>
  <c r="N438" i="1"/>
  <c r="N439" i="1"/>
  <c r="N440" i="1"/>
  <c r="N441" i="1"/>
  <c r="N442" i="1"/>
  <c r="N443" i="1"/>
  <c r="N444" i="1"/>
  <c r="N445" i="1"/>
  <c r="N446" i="1"/>
  <c r="N447" i="1"/>
  <c r="N448" i="1"/>
  <c r="N449" i="1"/>
  <c r="N450" i="1"/>
  <c r="N451" i="1"/>
  <c r="N452" i="1"/>
  <c r="N453" i="1"/>
  <c r="N454" i="1"/>
  <c r="N455" i="1"/>
  <c r="N456" i="1"/>
  <c r="N457" i="1"/>
  <c r="N458" i="1"/>
  <c r="N459" i="1"/>
  <c r="N460" i="1"/>
  <c r="N461" i="1"/>
  <c r="N462" i="1"/>
  <c r="N463" i="1"/>
  <c r="N464" i="1"/>
  <c r="N465" i="1"/>
  <c r="N466" i="1"/>
  <c r="N467" i="1"/>
  <c r="N468" i="1"/>
  <c r="N469" i="1"/>
  <c r="N470" i="1"/>
  <c r="N471" i="1"/>
  <c r="N472" i="1"/>
  <c r="N473" i="1"/>
  <c r="N474" i="1"/>
  <c r="N475" i="1"/>
  <c r="N476" i="1"/>
  <c r="N477" i="1"/>
  <c r="N478" i="1"/>
  <c r="N479" i="1"/>
  <c r="N480" i="1"/>
  <c r="N481" i="1"/>
  <c r="N482" i="1"/>
  <c r="N483" i="1"/>
  <c r="N484" i="1"/>
  <c r="N485" i="1"/>
  <c r="N486" i="1"/>
  <c r="N487" i="1"/>
  <c r="N488" i="1"/>
  <c r="N489" i="1"/>
  <c r="N490" i="1"/>
  <c r="N491" i="1"/>
  <c r="N492" i="1"/>
  <c r="N493" i="1"/>
  <c r="N494" i="1"/>
  <c r="N495" i="1"/>
  <c r="N496" i="1"/>
  <c r="N497" i="1"/>
  <c r="N498" i="1"/>
  <c r="N499" i="1"/>
  <c r="N500" i="1"/>
  <c r="N501" i="1"/>
  <c r="N502" i="1"/>
  <c r="N503" i="1"/>
  <c r="N504" i="1"/>
  <c r="N505" i="1"/>
  <c r="N506" i="1"/>
  <c r="N507" i="1"/>
  <c r="N508" i="1"/>
  <c r="N509" i="1"/>
  <c r="N510" i="1"/>
  <c r="N511" i="1"/>
  <c r="N512" i="1"/>
  <c r="N513" i="1"/>
  <c r="N514" i="1"/>
  <c r="N515" i="1"/>
  <c r="N516" i="1"/>
  <c r="N517" i="1"/>
  <c r="N518" i="1"/>
  <c r="N519" i="1"/>
  <c r="N520" i="1"/>
  <c r="N521" i="1"/>
  <c r="N522" i="1"/>
  <c r="N523" i="1"/>
  <c r="N524" i="1"/>
  <c r="N525" i="1"/>
  <c r="N526" i="1"/>
  <c r="N527" i="1"/>
  <c r="N528" i="1"/>
  <c r="N529" i="1"/>
  <c r="N530" i="1"/>
  <c r="N531" i="1"/>
  <c r="N532" i="1"/>
  <c r="N533" i="1"/>
  <c r="N534" i="1"/>
  <c r="N535" i="1"/>
  <c r="N536" i="1"/>
  <c r="N537" i="1"/>
  <c r="N538" i="1"/>
  <c r="N540" i="1"/>
  <c r="N541" i="1"/>
  <c r="N542" i="1"/>
  <c r="N543" i="1"/>
  <c r="N544" i="1"/>
  <c r="N545" i="1"/>
  <c r="N546" i="1"/>
  <c r="N547" i="1"/>
  <c r="N548" i="1"/>
  <c r="N549" i="1"/>
  <c r="N550" i="1"/>
  <c r="N551" i="1"/>
  <c r="N552" i="1"/>
  <c r="N553" i="1"/>
  <c r="N554" i="1"/>
  <c r="N555" i="1"/>
  <c r="N556" i="1"/>
  <c r="N557" i="1"/>
  <c r="N558" i="1"/>
  <c r="N559" i="1"/>
  <c r="N560" i="1"/>
  <c r="N561" i="1"/>
  <c r="N562" i="1"/>
  <c r="N563" i="1"/>
  <c r="N564" i="1"/>
  <c r="N565" i="1"/>
  <c r="N566" i="1"/>
  <c r="N567" i="1"/>
  <c r="N568" i="1"/>
  <c r="N569" i="1"/>
  <c r="N570" i="1"/>
  <c r="N571" i="1"/>
  <c r="N572" i="1"/>
  <c r="N573" i="1"/>
  <c r="N574" i="1"/>
  <c r="N575" i="1"/>
  <c r="N576" i="1"/>
  <c r="N577" i="1"/>
  <c r="N578" i="1"/>
  <c r="N579" i="1"/>
  <c r="N580" i="1"/>
  <c r="N581" i="1"/>
  <c r="N582" i="1"/>
  <c r="N583" i="1"/>
  <c r="N584" i="1"/>
  <c r="N585" i="1"/>
  <c r="N586" i="1"/>
  <c r="N587" i="1"/>
  <c r="N588" i="1"/>
  <c r="N589" i="1"/>
  <c r="N590" i="1"/>
  <c r="N591" i="1"/>
  <c r="N592" i="1"/>
  <c r="N593" i="1"/>
  <c r="N594" i="1"/>
  <c r="N595" i="1"/>
  <c r="N596" i="1"/>
  <c r="N597" i="1"/>
  <c r="N598" i="1"/>
  <c r="N599" i="1"/>
  <c r="N600" i="1"/>
  <c r="N601" i="1"/>
  <c r="N602" i="1"/>
  <c r="N603" i="1"/>
  <c r="N604" i="1"/>
  <c r="N605" i="1"/>
  <c r="N606" i="1"/>
  <c r="N607" i="1"/>
  <c r="N608" i="1"/>
  <c r="N609" i="1"/>
  <c r="N610" i="1"/>
  <c r="N611" i="1"/>
  <c r="N612" i="1"/>
  <c r="N613" i="1"/>
  <c r="N614" i="1"/>
  <c r="N615" i="1"/>
  <c r="N616" i="1"/>
  <c r="N617" i="1"/>
  <c r="N618" i="1"/>
  <c r="N619" i="1"/>
  <c r="N620" i="1"/>
  <c r="N621" i="1"/>
  <c r="N622" i="1"/>
  <c r="N623" i="1"/>
  <c r="N624" i="1"/>
  <c r="N625" i="1"/>
  <c r="N626" i="1"/>
  <c r="N627" i="1"/>
  <c r="N628" i="1"/>
  <c r="N629" i="1"/>
  <c r="N630" i="1"/>
  <c r="N631" i="1"/>
  <c r="N632" i="1"/>
  <c r="N633" i="1"/>
  <c r="N634" i="1"/>
  <c r="N635" i="1"/>
  <c r="N636" i="1"/>
  <c r="N637" i="1"/>
  <c r="N638" i="1"/>
  <c r="N639" i="1"/>
  <c r="N640" i="1"/>
  <c r="N641" i="1"/>
  <c r="N642" i="1"/>
  <c r="N643" i="1"/>
  <c r="N644" i="1"/>
  <c r="N645" i="1"/>
  <c r="N646" i="1"/>
  <c r="N647" i="1"/>
  <c r="N648" i="1"/>
  <c r="N649" i="1"/>
  <c r="N651" i="1"/>
  <c r="N652" i="1"/>
  <c r="N653" i="1"/>
  <c r="N654" i="1"/>
  <c r="N655" i="1"/>
  <c r="N656" i="1"/>
  <c r="N657" i="1"/>
  <c r="N658" i="1"/>
  <c r="N659" i="1"/>
  <c r="N660" i="1"/>
  <c r="N661" i="1"/>
  <c r="N662" i="1"/>
  <c r="N663" i="1"/>
  <c r="N664" i="1"/>
  <c r="N665" i="1"/>
  <c r="N666" i="1"/>
  <c r="N667" i="1"/>
  <c r="N668" i="1"/>
  <c r="N669" i="1"/>
  <c r="N670" i="1"/>
  <c r="N671" i="1"/>
  <c r="N672" i="1"/>
  <c r="N673" i="1"/>
  <c r="N674" i="1"/>
  <c r="N675" i="1"/>
  <c r="N676" i="1"/>
  <c r="N677" i="1"/>
  <c r="N678" i="1"/>
  <c r="N679" i="1"/>
  <c r="N680" i="1"/>
  <c r="N681" i="1"/>
  <c r="N682" i="1"/>
  <c r="N683" i="1"/>
  <c r="N684" i="1"/>
  <c r="N685" i="1"/>
  <c r="N686" i="1"/>
  <c r="N687" i="1"/>
  <c r="N688" i="1"/>
  <c r="N689" i="1"/>
  <c r="N690" i="1"/>
  <c r="N691" i="1"/>
  <c r="N692" i="1"/>
  <c r="N693" i="1"/>
  <c r="N694" i="1"/>
  <c r="N695" i="1"/>
  <c r="N696" i="1"/>
  <c r="N697" i="1"/>
  <c r="N698" i="1"/>
  <c r="N699" i="1"/>
  <c r="N700" i="1"/>
  <c r="N701" i="1"/>
  <c r="N702" i="1"/>
  <c r="N703" i="1"/>
  <c r="N704" i="1"/>
  <c r="N705" i="1"/>
  <c r="N706" i="1"/>
  <c r="N707" i="1"/>
  <c r="N708" i="1"/>
  <c r="N709" i="1"/>
  <c r="N710" i="1"/>
  <c r="N711" i="1"/>
  <c r="N712" i="1"/>
  <c r="N713" i="1"/>
  <c r="N714" i="1"/>
  <c r="N715" i="1"/>
  <c r="N716" i="1"/>
  <c r="N717" i="1"/>
  <c r="N718" i="1"/>
  <c r="N719" i="1"/>
  <c r="N720" i="1"/>
  <c r="N721" i="1"/>
  <c r="N722" i="1"/>
  <c r="N723" i="1"/>
  <c r="N724" i="1"/>
  <c r="N725" i="1"/>
  <c r="N726" i="1"/>
  <c r="N727" i="1"/>
  <c r="N728" i="1"/>
  <c r="N729" i="1"/>
  <c r="N730" i="1"/>
  <c r="N731" i="1"/>
  <c r="N732" i="1"/>
  <c r="N733" i="1"/>
  <c r="N734" i="1"/>
  <c r="N735" i="1"/>
  <c r="N736" i="1"/>
  <c r="N737" i="1"/>
  <c r="N738" i="1"/>
  <c r="N739" i="1"/>
  <c r="N740" i="1"/>
  <c r="N741" i="1"/>
  <c r="N742" i="1"/>
  <c r="N743" i="1"/>
  <c r="N744" i="1"/>
  <c r="N745" i="1"/>
  <c r="N746" i="1"/>
  <c r="N747" i="1"/>
  <c r="N748" i="1"/>
  <c r="N749" i="1"/>
  <c r="N750" i="1"/>
  <c r="N751" i="1"/>
  <c r="N752" i="1"/>
  <c r="N753" i="1"/>
  <c r="N754" i="1"/>
  <c r="N755" i="1"/>
  <c r="N756" i="1"/>
  <c r="N757" i="1"/>
  <c r="N758" i="1"/>
  <c r="N759" i="1"/>
  <c r="N760" i="1"/>
  <c r="N761" i="1"/>
  <c r="N762" i="1"/>
  <c r="N763" i="1"/>
  <c r="N764" i="1"/>
  <c r="N765" i="1"/>
  <c r="N766" i="1"/>
  <c r="N767" i="1"/>
  <c r="N768" i="1"/>
  <c r="N769" i="1"/>
  <c r="N770" i="1"/>
  <c r="N771" i="1"/>
  <c r="N772" i="1"/>
  <c r="N773" i="1"/>
  <c r="N774" i="1"/>
  <c r="N775" i="1"/>
  <c r="N776" i="1"/>
  <c r="N777" i="1"/>
  <c r="N778" i="1"/>
  <c r="N779" i="1"/>
  <c r="N780" i="1"/>
  <c r="N781" i="1"/>
  <c r="N782" i="1"/>
  <c r="N783" i="1"/>
  <c r="N784" i="1"/>
  <c r="N785" i="1"/>
  <c r="N786" i="1"/>
  <c r="N787" i="1"/>
  <c r="N788" i="1"/>
  <c r="N789" i="1"/>
  <c r="N790" i="1"/>
  <c r="N791" i="1"/>
  <c r="N792" i="1"/>
  <c r="N793" i="1"/>
  <c r="N794" i="1"/>
  <c r="N795" i="1"/>
  <c r="N796" i="1"/>
  <c r="N797" i="1"/>
  <c r="N798" i="1"/>
  <c r="N799" i="1"/>
  <c r="N800" i="1"/>
  <c r="N801" i="1"/>
  <c r="N802" i="1"/>
  <c r="N803" i="1"/>
  <c r="N804" i="1"/>
  <c r="N805" i="1"/>
  <c r="N806" i="1"/>
  <c r="N807" i="1"/>
  <c r="N808" i="1"/>
  <c r="N809" i="1"/>
  <c r="N810" i="1"/>
  <c r="N811" i="1"/>
  <c r="N812" i="1"/>
  <c r="N813" i="1"/>
  <c r="N814" i="1"/>
  <c r="N815" i="1"/>
  <c r="N816" i="1"/>
  <c r="N817" i="1"/>
  <c r="N818" i="1"/>
  <c r="N819" i="1"/>
  <c r="N820" i="1"/>
  <c r="N821" i="1"/>
  <c r="N822" i="1"/>
  <c r="N823" i="1"/>
  <c r="N824" i="1"/>
  <c r="N825" i="1"/>
  <c r="N826" i="1"/>
  <c r="N827" i="1"/>
  <c r="N828" i="1"/>
  <c r="N829" i="1"/>
  <c r="N830" i="1"/>
  <c r="N831" i="1"/>
  <c r="N832" i="1"/>
  <c r="N833" i="1"/>
  <c r="N834" i="1"/>
  <c r="N835" i="1"/>
  <c r="N836" i="1"/>
  <c r="N837" i="1"/>
  <c r="N838" i="1"/>
  <c r="N839" i="1"/>
  <c r="N840" i="1"/>
  <c r="N841" i="1"/>
  <c r="N842" i="1"/>
  <c r="N843" i="1"/>
  <c r="N844" i="1"/>
  <c r="N845" i="1"/>
  <c r="N846" i="1"/>
  <c r="N847" i="1"/>
  <c r="N848" i="1"/>
  <c r="N849" i="1"/>
  <c r="N850" i="1"/>
  <c r="N851" i="1"/>
  <c r="N852" i="1"/>
  <c r="N853" i="1"/>
  <c r="N854" i="1"/>
  <c r="N855" i="1"/>
  <c r="N856" i="1"/>
  <c r="N857" i="1"/>
  <c r="N858" i="1"/>
  <c r="N859" i="1"/>
  <c r="N860" i="1"/>
  <c r="N861" i="1"/>
  <c r="N862" i="1"/>
  <c r="N863" i="1"/>
  <c r="N864" i="1"/>
  <c r="N865" i="1"/>
  <c r="N866" i="1"/>
  <c r="N867" i="1"/>
  <c r="N868" i="1"/>
  <c r="N869" i="1"/>
  <c r="N870" i="1"/>
  <c r="N871" i="1"/>
  <c r="N872" i="1"/>
  <c r="N873" i="1"/>
  <c r="N874" i="1"/>
  <c r="N875" i="1"/>
  <c r="N876" i="1"/>
  <c r="N877" i="1"/>
  <c r="N878" i="1"/>
  <c r="N879" i="1"/>
  <c r="N880" i="1"/>
  <c r="N881" i="1"/>
  <c r="N882" i="1"/>
  <c r="N883" i="1"/>
  <c r="N884" i="1"/>
  <c r="N885" i="1"/>
  <c r="N886" i="1"/>
  <c r="N887" i="1"/>
  <c r="N888" i="1"/>
  <c r="N889" i="1"/>
  <c r="N890" i="1"/>
  <c r="N891" i="1"/>
  <c r="N892" i="1"/>
  <c r="N893" i="1"/>
  <c r="N894" i="1"/>
  <c r="N895" i="1"/>
  <c r="N896" i="1"/>
  <c r="N897" i="1"/>
  <c r="N898" i="1"/>
  <c r="N899" i="1"/>
  <c r="N900" i="1"/>
  <c r="N901" i="1"/>
  <c r="N902" i="1"/>
  <c r="N903" i="1"/>
  <c r="N904" i="1"/>
  <c r="N905" i="1"/>
  <c r="N906" i="1"/>
  <c r="N907" i="1"/>
  <c r="N908" i="1"/>
  <c r="N909" i="1"/>
  <c r="N910" i="1"/>
  <c r="N911" i="1"/>
  <c r="N912" i="1"/>
  <c r="N913" i="1"/>
  <c r="N914" i="1"/>
  <c r="N915" i="1"/>
  <c r="N916" i="1"/>
  <c r="N917" i="1"/>
  <c r="N918" i="1"/>
  <c r="N919" i="1"/>
  <c r="N920" i="1"/>
  <c r="N921" i="1"/>
  <c r="N922" i="1"/>
  <c r="N923" i="1"/>
  <c r="N924" i="1"/>
  <c r="N925" i="1"/>
  <c r="N926" i="1"/>
  <c r="N927" i="1"/>
  <c r="N928" i="1"/>
  <c r="N929" i="1"/>
  <c r="N930" i="1"/>
  <c r="N931" i="1"/>
  <c r="N932" i="1"/>
  <c r="N933" i="1"/>
  <c r="N934" i="1"/>
  <c r="N935" i="1"/>
  <c r="N936" i="1"/>
  <c r="N937" i="1"/>
  <c r="N938" i="1"/>
  <c r="N939" i="1"/>
  <c r="N940" i="1"/>
  <c r="N941" i="1"/>
  <c r="N942" i="1"/>
  <c r="N943" i="1"/>
  <c r="N944" i="1"/>
  <c r="N945" i="1"/>
  <c r="N946" i="1"/>
  <c r="N947" i="1"/>
  <c r="N948" i="1"/>
  <c r="N949" i="1"/>
  <c r="N950" i="1"/>
  <c r="N951" i="1"/>
  <c r="N952" i="1"/>
  <c r="N953" i="1"/>
  <c r="N954" i="1"/>
  <c r="N955" i="1"/>
  <c r="N956" i="1"/>
  <c r="N957" i="1"/>
  <c r="N958" i="1"/>
  <c r="N959" i="1"/>
  <c r="N960" i="1"/>
  <c r="N961" i="1"/>
  <c r="N962" i="1"/>
  <c r="N963" i="1"/>
  <c r="N964" i="1"/>
  <c r="N965" i="1"/>
  <c r="N966" i="1"/>
  <c r="N967" i="1"/>
  <c r="N968" i="1"/>
  <c r="N969" i="1"/>
  <c r="N970" i="1"/>
  <c r="N971" i="1"/>
  <c r="N972" i="1"/>
  <c r="N973" i="1"/>
  <c r="N974" i="1"/>
  <c r="N975" i="1"/>
  <c r="N976" i="1"/>
  <c r="N977" i="1"/>
  <c r="N978" i="1"/>
  <c r="N979" i="1"/>
  <c r="N980" i="1"/>
  <c r="N981" i="1"/>
  <c r="N982" i="1"/>
  <c r="N983" i="1"/>
  <c r="N984" i="1"/>
  <c r="N985" i="1"/>
  <c r="N986" i="1"/>
  <c r="N987" i="1"/>
  <c r="N988" i="1"/>
  <c r="N989" i="1"/>
  <c r="N990" i="1"/>
  <c r="N991" i="1"/>
  <c r="N992" i="1"/>
  <c r="N993" i="1"/>
  <c r="N994" i="1"/>
  <c r="N995" i="1"/>
  <c r="N996" i="1"/>
  <c r="N997" i="1"/>
  <c r="N998" i="1"/>
  <c r="N999" i="1"/>
  <c r="N1000" i="1"/>
  <c r="N1001" i="1"/>
  <c r="N1002" i="1"/>
  <c r="N1003" i="1"/>
  <c r="N1004" i="1"/>
  <c r="N1005" i="1"/>
  <c r="N1006" i="1"/>
  <c r="N1007" i="1"/>
  <c r="N1008" i="1"/>
  <c r="N1009" i="1"/>
  <c r="N1010" i="1"/>
  <c r="N1011" i="1"/>
  <c r="N1012" i="1"/>
  <c r="N1013" i="1"/>
  <c r="N1014" i="1"/>
  <c r="N1015" i="1"/>
  <c r="N1016" i="1"/>
  <c r="N1017" i="1"/>
  <c r="N1018" i="1"/>
  <c r="N1019" i="1"/>
  <c r="N1020" i="1"/>
  <c r="N1021" i="1"/>
  <c r="N1022" i="1"/>
  <c r="N1023" i="1"/>
  <c r="N1024" i="1"/>
  <c r="N1025" i="1"/>
  <c r="N1026" i="1"/>
  <c r="N1027" i="1"/>
  <c r="N1028" i="1"/>
  <c r="N1029" i="1"/>
  <c r="N1030" i="1"/>
  <c r="N1031" i="1"/>
  <c r="N1032" i="1"/>
  <c r="N1033" i="1"/>
  <c r="N1034" i="1"/>
  <c r="N1035" i="1"/>
  <c r="N1036" i="1"/>
  <c r="N1037" i="1"/>
  <c r="N1038" i="1"/>
  <c r="N1039" i="1"/>
  <c r="N1040" i="1"/>
  <c r="N1041" i="1"/>
  <c r="N1042" i="1"/>
  <c r="N1043" i="1"/>
  <c r="N1044" i="1"/>
  <c r="N1045" i="1"/>
  <c r="N1046" i="1"/>
  <c r="N1047" i="1"/>
  <c r="N1048" i="1"/>
  <c r="N1049" i="1"/>
  <c r="N1050" i="1"/>
  <c r="N1051" i="1"/>
  <c r="N1052" i="1"/>
  <c r="N1053" i="1"/>
  <c r="N1054" i="1"/>
  <c r="N1055" i="1"/>
  <c r="N1056" i="1"/>
  <c r="N1057" i="1"/>
  <c r="N1058" i="1"/>
  <c r="N1059" i="1"/>
  <c r="N1060" i="1"/>
  <c r="N1061" i="1"/>
  <c r="N1062" i="1"/>
  <c r="N1063" i="1"/>
  <c r="N1064" i="1"/>
  <c r="N1065" i="1"/>
  <c r="N1066" i="1"/>
  <c r="N1067" i="1"/>
  <c r="N1068" i="1"/>
  <c r="N1069" i="1"/>
  <c r="N1070" i="1"/>
  <c r="N1071" i="1"/>
  <c r="N1072" i="1"/>
  <c r="N1073" i="1"/>
  <c r="N1074" i="1"/>
  <c r="N1075" i="1"/>
  <c r="N1076" i="1"/>
  <c r="N1077" i="1"/>
  <c r="N1078" i="1"/>
  <c r="N1079" i="1"/>
  <c r="N1080" i="1"/>
  <c r="N1081" i="1"/>
  <c r="N1082" i="1"/>
  <c r="N1083" i="1"/>
  <c r="N1084" i="1"/>
  <c r="N1085" i="1"/>
  <c r="N1086" i="1"/>
  <c r="N1087" i="1"/>
  <c r="N1088" i="1"/>
  <c r="N1089" i="1"/>
  <c r="N1090" i="1"/>
  <c r="N1091" i="1"/>
  <c r="N1092" i="1"/>
  <c r="N1093" i="1"/>
  <c r="N1094" i="1"/>
  <c r="N1095" i="1"/>
  <c r="N1096" i="1"/>
  <c r="N1097" i="1"/>
  <c r="N1098" i="1"/>
  <c r="N1099" i="1"/>
  <c r="N1100" i="1"/>
  <c r="N1101" i="1"/>
  <c r="N1102" i="1"/>
  <c r="N1103" i="1"/>
  <c r="N1104" i="1"/>
  <c r="N1105" i="1"/>
  <c r="N1106" i="1"/>
  <c r="N1107" i="1"/>
  <c r="N1108" i="1"/>
  <c r="N1109" i="1"/>
  <c r="N1110" i="1"/>
  <c r="N1111" i="1"/>
  <c r="N1112" i="1"/>
  <c r="N1113" i="1"/>
  <c r="N1114" i="1"/>
  <c r="N1115" i="1"/>
  <c r="N1116" i="1"/>
  <c r="N1117" i="1"/>
  <c r="N1118" i="1"/>
  <c r="N1119" i="1"/>
  <c r="N1120" i="1"/>
  <c r="N1121" i="1"/>
  <c r="N1122" i="1"/>
  <c r="N1123" i="1"/>
  <c r="N1124" i="1"/>
  <c r="N1125" i="1"/>
  <c r="N1126" i="1"/>
  <c r="N1127" i="1"/>
  <c r="N1128" i="1"/>
  <c r="N1129" i="1"/>
  <c r="N1130" i="1"/>
  <c r="N1131" i="1"/>
  <c r="N1132" i="1"/>
  <c r="N1133" i="1"/>
  <c r="N1134" i="1"/>
  <c r="N1135" i="1"/>
  <c r="N1136" i="1"/>
  <c r="N1137" i="1"/>
  <c r="N1138" i="1"/>
  <c r="N1139" i="1"/>
  <c r="N1140" i="1"/>
  <c r="N1141" i="1"/>
  <c r="N1142" i="1"/>
  <c r="N1143" i="1"/>
  <c r="N1144" i="1"/>
  <c r="N1145" i="1"/>
  <c r="N1146" i="1"/>
  <c r="N1147" i="1"/>
  <c r="N1148" i="1"/>
  <c r="N1149" i="1"/>
  <c r="N1150" i="1"/>
  <c r="N1151" i="1"/>
  <c r="N1152" i="1"/>
  <c r="N1153" i="1"/>
  <c r="N1154" i="1"/>
  <c r="N1155" i="1"/>
  <c r="N1156" i="1"/>
  <c r="N1157" i="1"/>
  <c r="N1158" i="1"/>
  <c r="N1159" i="1"/>
  <c r="N1160" i="1"/>
  <c r="N1161" i="1"/>
  <c r="N1162" i="1"/>
  <c r="N1163" i="1"/>
  <c r="N1164" i="1"/>
  <c r="N1165" i="1"/>
  <c r="N1166" i="1"/>
  <c r="N1167" i="1"/>
  <c r="N1168" i="1"/>
  <c r="N1169" i="1"/>
  <c r="N1170" i="1"/>
  <c r="N1171" i="1"/>
  <c r="N1172" i="1"/>
  <c r="N1173" i="1"/>
  <c r="N1174" i="1"/>
  <c r="N1175" i="1"/>
  <c r="N1176" i="1"/>
  <c r="N1177" i="1"/>
  <c r="N1178" i="1"/>
  <c r="N1179" i="1"/>
  <c r="N1180" i="1"/>
  <c r="N1181" i="1"/>
  <c r="N1182" i="1"/>
  <c r="N1183" i="1"/>
  <c r="N1184" i="1"/>
  <c r="N1185" i="1"/>
  <c r="N1186" i="1"/>
  <c r="N1187" i="1"/>
  <c r="N1188" i="1"/>
  <c r="N1189" i="1"/>
  <c r="N1190" i="1"/>
  <c r="N1191" i="1"/>
  <c r="N1192" i="1"/>
  <c r="N1193" i="1"/>
  <c r="N1194" i="1"/>
  <c r="N1195" i="1"/>
  <c r="N1196" i="1"/>
  <c r="N1197" i="1"/>
  <c r="N1198" i="1"/>
  <c r="N1199" i="1"/>
  <c r="N1200" i="1"/>
  <c r="N1201" i="1"/>
  <c r="N1202" i="1"/>
  <c r="N1203" i="1"/>
  <c r="N1204" i="1"/>
  <c r="N1205" i="1"/>
  <c r="N1206" i="1"/>
  <c r="N1207" i="1"/>
  <c r="N1208" i="1"/>
  <c r="N1209" i="1"/>
  <c r="N1210" i="1"/>
  <c r="N1211" i="1"/>
  <c r="N1212" i="1"/>
  <c r="N1213" i="1"/>
  <c r="N1214" i="1"/>
  <c r="N1215" i="1"/>
  <c r="N1216" i="1"/>
  <c r="N1217" i="1"/>
  <c r="N1218" i="1"/>
  <c r="N1219" i="1"/>
  <c r="N1220" i="1"/>
  <c r="N1221" i="1"/>
  <c r="N1222" i="1"/>
  <c r="N1223" i="1"/>
  <c r="N1224" i="1"/>
  <c r="N1225" i="1"/>
  <c r="N1226" i="1"/>
  <c r="N1227" i="1"/>
  <c r="N1228" i="1"/>
  <c r="N1229" i="1"/>
  <c r="N1230" i="1"/>
  <c r="N1231" i="1"/>
  <c r="N1232" i="1"/>
  <c r="N1233" i="1"/>
  <c r="N1234" i="1"/>
  <c r="N1235" i="1"/>
  <c r="N1236" i="1"/>
  <c r="N1237" i="1"/>
  <c r="N1238" i="1"/>
  <c r="N1239" i="1"/>
  <c r="N1240" i="1"/>
  <c r="N1241" i="1"/>
  <c r="N1242" i="1"/>
  <c r="N1243" i="1"/>
  <c r="N1244" i="1"/>
  <c r="N1245" i="1"/>
  <c r="N1246" i="1"/>
  <c r="N1247" i="1"/>
  <c r="N1248" i="1"/>
  <c r="N1249" i="1"/>
  <c r="N1250" i="1"/>
  <c r="N1251" i="1"/>
  <c r="N1252" i="1"/>
  <c r="N1253" i="1"/>
  <c r="N1254" i="1"/>
  <c r="N1255" i="1"/>
  <c r="N1256" i="1"/>
  <c r="N1257" i="1"/>
  <c r="N1258" i="1"/>
  <c r="N1259" i="1"/>
  <c r="N1260" i="1"/>
  <c r="N1261" i="1"/>
  <c r="N1262" i="1"/>
  <c r="N1263" i="1"/>
  <c r="N1264" i="1"/>
  <c r="N1265" i="1"/>
  <c r="N1266" i="1"/>
  <c r="N1267" i="1"/>
  <c r="N1268" i="1"/>
  <c r="N1269" i="1"/>
  <c r="N1270" i="1"/>
  <c r="N1271" i="1"/>
  <c r="N1272" i="1"/>
  <c r="N1273" i="1"/>
  <c r="N1274" i="1"/>
  <c r="N1275" i="1"/>
  <c r="N1276" i="1"/>
  <c r="N1277" i="1"/>
  <c r="N1278" i="1"/>
  <c r="N1279" i="1"/>
  <c r="N1280" i="1"/>
  <c r="N1281" i="1"/>
  <c r="N1282" i="1"/>
  <c r="N1283" i="1"/>
  <c r="N1284" i="1"/>
  <c r="N1285" i="1"/>
  <c r="N1286" i="1"/>
  <c r="N1287" i="1"/>
  <c r="N1288" i="1"/>
  <c r="N1289" i="1"/>
  <c r="N1290" i="1"/>
  <c r="N1291" i="1"/>
  <c r="N1292" i="1"/>
  <c r="N1293" i="1"/>
  <c r="N1294" i="1"/>
  <c r="N1295" i="1"/>
  <c r="N1296" i="1"/>
  <c r="N1297" i="1"/>
  <c r="N1298" i="1"/>
  <c r="N1299" i="1"/>
  <c r="N1300" i="1"/>
  <c r="N1301" i="1"/>
  <c r="N1302" i="1"/>
  <c r="N1303" i="1"/>
  <c r="N1304" i="1"/>
  <c r="N1305" i="1"/>
  <c r="N1306" i="1"/>
  <c r="N1307" i="1"/>
  <c r="N1308" i="1"/>
  <c r="N1309" i="1"/>
  <c r="N1310" i="1"/>
  <c r="N1311" i="1"/>
  <c r="N1312" i="1"/>
  <c r="N1313" i="1"/>
  <c r="N1314" i="1"/>
  <c r="N1315" i="1"/>
  <c r="N1316" i="1"/>
  <c r="N1317" i="1"/>
  <c r="N1318" i="1"/>
  <c r="N1319" i="1"/>
  <c r="N1320" i="1"/>
  <c r="N1321" i="1"/>
  <c r="N1322" i="1"/>
  <c r="N1323" i="1"/>
  <c r="N1324" i="1"/>
  <c r="N1325" i="1"/>
  <c r="N1326" i="1"/>
  <c r="N1327" i="1"/>
  <c r="N1328" i="1"/>
  <c r="N1329" i="1"/>
  <c r="N1330" i="1"/>
  <c r="N1331" i="1"/>
  <c r="N1332" i="1"/>
  <c r="N1333" i="1"/>
  <c r="N1334" i="1"/>
  <c r="N1335" i="1"/>
  <c r="N1336" i="1"/>
  <c r="N1337" i="1"/>
  <c r="N1338" i="1"/>
  <c r="N1339" i="1"/>
  <c r="N1340" i="1"/>
  <c r="N1341" i="1"/>
  <c r="N1342" i="1"/>
  <c r="N1343" i="1"/>
  <c r="N1344" i="1"/>
  <c r="N1345" i="1"/>
  <c r="N1346" i="1"/>
  <c r="N1347" i="1"/>
  <c r="N1348" i="1"/>
  <c r="N1349" i="1"/>
  <c r="N1350" i="1"/>
  <c r="N1351" i="1"/>
  <c r="N1352" i="1"/>
  <c r="N1353" i="1"/>
  <c r="N1354" i="1"/>
  <c r="N1355" i="1"/>
  <c r="N1356" i="1"/>
  <c r="N1357" i="1"/>
  <c r="N1358" i="1"/>
  <c r="N1359" i="1"/>
  <c r="N1360" i="1"/>
  <c r="N1361" i="1"/>
  <c r="N1362" i="1"/>
  <c r="N1363" i="1"/>
  <c r="N1364" i="1"/>
  <c r="N1365" i="1"/>
  <c r="N1366" i="1"/>
  <c r="N1367" i="1"/>
  <c r="N1368" i="1"/>
  <c r="N1369" i="1"/>
  <c r="N1370" i="1"/>
  <c r="N1371" i="1"/>
  <c r="N1372" i="1"/>
  <c r="N1373" i="1"/>
  <c r="N1374" i="1"/>
  <c r="N1375" i="1"/>
  <c r="N1376" i="1"/>
  <c r="N1377" i="1"/>
  <c r="N1378" i="1"/>
  <c r="N1379" i="1"/>
  <c r="N1380" i="1"/>
  <c r="N1381" i="1"/>
  <c r="N1382" i="1"/>
  <c r="N1383" i="1"/>
  <c r="N1384" i="1"/>
  <c r="N1385" i="1"/>
  <c r="N1386" i="1"/>
  <c r="N1387" i="1"/>
  <c r="N1388" i="1"/>
  <c r="N1389" i="1"/>
  <c r="N1390" i="1"/>
  <c r="N1391" i="1"/>
  <c r="N1392" i="1"/>
  <c r="N1393" i="1"/>
  <c r="N1394" i="1"/>
  <c r="N1395" i="1"/>
  <c r="N1396" i="1"/>
  <c r="N1397" i="1"/>
  <c r="N1398" i="1"/>
  <c r="N1399" i="1"/>
  <c r="N1400" i="1"/>
  <c r="N1401" i="1"/>
  <c r="N1402" i="1"/>
  <c r="N1403" i="1"/>
  <c r="N1404" i="1"/>
  <c r="N1405" i="1"/>
  <c r="N1406" i="1"/>
  <c r="N1407" i="1"/>
  <c r="N1408" i="1"/>
  <c r="N1409" i="1"/>
  <c r="N1410" i="1"/>
  <c r="N1411" i="1"/>
  <c r="N1412" i="1"/>
  <c r="N1413" i="1"/>
  <c r="N1414" i="1"/>
  <c r="N1415" i="1"/>
  <c r="N1416" i="1"/>
  <c r="N1417" i="1"/>
  <c r="N1418" i="1"/>
  <c r="N650" i="1"/>
  <c r="N539" i="1"/>
  <c r="N409" i="1"/>
  <c r="N309" i="1"/>
  <c r="N66" i="1"/>
  <c r="N11" i="1"/>
  <c r="N9" i="1"/>
  <c r="N7" i="1"/>
  <c r="N5" i="1"/>
  <c r="N3" i="1"/>
  <c r="N2" i="1"/>
  <c r="P60" i="2" l="1"/>
</calcChain>
</file>

<file path=xl/sharedStrings.xml><?xml version="1.0" encoding="utf-8"?>
<sst xmlns="http://schemas.openxmlformats.org/spreadsheetml/2006/main" count="12838" uniqueCount="117">
  <si>
    <t>Project ID</t>
  </si>
  <si>
    <t>Project Name</t>
  </si>
  <si>
    <t>Account ID</t>
  </si>
  <si>
    <t>Account Name</t>
  </si>
  <si>
    <t>Organization ID</t>
  </si>
  <si>
    <t>Fiscal Year</t>
  </si>
  <si>
    <t>Period</t>
  </si>
  <si>
    <t>Journal Cd</t>
  </si>
  <si>
    <t>Posting #</t>
  </si>
  <si>
    <t>ID</t>
  </si>
  <si>
    <t>Vendor/Employee/Customer</t>
  </si>
  <si>
    <t>Hours</t>
  </si>
  <si>
    <t>T/S Date</t>
  </si>
  <si>
    <t>901206.00</t>
  </si>
  <si>
    <t xml:space="preserve">Coastal Profiling Float </t>
  </si>
  <si>
    <t>6000-000</t>
  </si>
  <si>
    <t>Direct Labor</t>
  </si>
  <si>
    <t>0.01.09.01</t>
  </si>
  <si>
    <t>2012</t>
  </si>
  <si>
    <t>LD</t>
  </si>
  <si>
    <t>0362</t>
  </si>
  <si>
    <t>Johnson, Kenneth S</t>
  </si>
  <si>
    <t>0338</t>
  </si>
  <si>
    <t>Massion, Eugene I</t>
  </si>
  <si>
    <t>0200</t>
  </si>
  <si>
    <t>Parker, Michael  D</t>
  </si>
  <si>
    <t>0754</t>
  </si>
  <si>
    <t>Montgomery, James N</t>
  </si>
  <si>
    <t>0292</t>
  </si>
  <si>
    <t>Radochonski, Wayne J</t>
  </si>
  <si>
    <t>0591</t>
  </si>
  <si>
    <t>Rosal , Jose D</t>
  </si>
  <si>
    <t>0102</t>
  </si>
  <si>
    <t>Scholfield, James T</t>
  </si>
  <si>
    <t>0263</t>
  </si>
  <si>
    <t>Ferreira, John  G</t>
  </si>
  <si>
    <t>0491</t>
  </si>
  <si>
    <t>Coenen, Paul E</t>
  </si>
  <si>
    <t>0885</t>
  </si>
  <si>
    <t>Tynes, Mark</t>
  </si>
  <si>
    <t>0553</t>
  </si>
  <si>
    <t>Marion , Thomas L</t>
  </si>
  <si>
    <t>2013</t>
  </si>
  <si>
    <t>0667</t>
  </si>
  <si>
    <t>Allen, Jerry R</t>
  </si>
  <si>
    <t>0534</t>
  </si>
  <si>
    <t>Thompson, Ford R</t>
  </si>
  <si>
    <t>2014</t>
  </si>
  <si>
    <t>0335</t>
  </si>
  <si>
    <t>McCann, Michael P</t>
  </si>
  <si>
    <t>0195</t>
  </si>
  <si>
    <t>Mellinger, Edward C</t>
  </si>
  <si>
    <t>2015</t>
  </si>
  <si>
    <t>0210</t>
  </si>
  <si>
    <t>Shane, Farley F</t>
  </si>
  <si>
    <t>0873</t>
  </si>
  <si>
    <t>Martin, Eric</t>
  </si>
  <si>
    <t>0939</t>
  </si>
  <si>
    <t>Sevadjian, Jeffrey C</t>
  </si>
  <si>
    <t>2016</t>
  </si>
  <si>
    <t>0331</t>
  </si>
  <si>
    <t>McGill, Paul R</t>
  </si>
  <si>
    <t>0712</t>
  </si>
  <si>
    <t>Kieft, Brian C</t>
  </si>
  <si>
    <t>2017</t>
  </si>
  <si>
    <t>Allen, Jerry T</t>
  </si>
  <si>
    <t>0909</t>
  </si>
  <si>
    <t>Figurski, Jared</t>
  </si>
  <si>
    <t>Rosal, Jose D</t>
  </si>
  <si>
    <t>Parker, Michael D</t>
  </si>
  <si>
    <t>Marion, Thomas L</t>
  </si>
  <si>
    <t>2018</t>
  </si>
  <si>
    <t>0461</t>
  </si>
  <si>
    <t>Flores, Frank</t>
  </si>
  <si>
    <t>0857</t>
  </si>
  <si>
    <t>Schnittger, Aaron</t>
  </si>
  <si>
    <t>2019</t>
  </si>
  <si>
    <t>0758</t>
  </si>
  <si>
    <t>Kecy, Chad D</t>
  </si>
  <si>
    <t>0415</t>
  </si>
  <si>
    <t>Jensen, Scott</t>
  </si>
  <si>
    <t>2020</t>
  </si>
  <si>
    <t>1167</t>
  </si>
  <si>
    <t>McClure, James</t>
  </si>
  <si>
    <t>2021</t>
  </si>
  <si>
    <t>0641</t>
  </si>
  <si>
    <t>Zhang, Yanwu</t>
  </si>
  <si>
    <t>6004-000</t>
  </si>
  <si>
    <t>D/L - Temp</t>
  </si>
  <si>
    <t>0973</t>
  </si>
  <si>
    <t>Barker, Laughlin</t>
  </si>
  <si>
    <t>1124</t>
  </si>
  <si>
    <t>Watkins, Charles</t>
  </si>
  <si>
    <t>6005-000</t>
  </si>
  <si>
    <t>Direct Labor - Overtime</t>
  </si>
  <si>
    <t>6009-000</t>
  </si>
  <si>
    <t>D/L OT - Temp</t>
  </si>
  <si>
    <t>901206.96</t>
  </si>
  <si>
    <t>500m Profiling FloatSN002</t>
  </si>
  <si>
    <t>6000-001</t>
  </si>
  <si>
    <t>Direct Labor - CIP</t>
  </si>
  <si>
    <t>901206.97</t>
  </si>
  <si>
    <t>500m Profiling Float 2016</t>
  </si>
  <si>
    <t>901206.98</t>
  </si>
  <si>
    <t xml:space="preserve">***500m Profiling Float  </t>
  </si>
  <si>
    <t>901206.99</t>
  </si>
  <si>
    <t>ABS</t>
  </si>
  <si>
    <t>Row Labels</t>
  </si>
  <si>
    <t>Grand Total</t>
  </si>
  <si>
    <t>Sum of Hours</t>
  </si>
  <si>
    <t>Column Labels</t>
  </si>
  <si>
    <t>Total hours</t>
  </si>
  <si>
    <t>Total FTE</t>
  </si>
  <si>
    <t>Avg FTE/year</t>
  </si>
  <si>
    <t>All MBARI</t>
  </si>
  <si>
    <t>Just Gene</t>
  </si>
  <si>
    <t>All Engr except Gene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</si>
</sst>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0"/>
    <numFmt numFmtId="165" formatCode="#,##0.##"/>
  </numFmts>
  <fonts count="1" x14ac:knownFonts="1">
    <font>
      <sz val="10"/>
      <color theme="1"/>
      <name val="Tahom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164" fontId="0" fillId="0" borderId="0" xfId="0" applyNumberFormat="1"/>
    <xf numFmtId="3" fontId="0" fillId="0" borderId="0" xfId="0" applyNumberFormat="1"/>
    <xf numFmtId="165" fontId="0" fillId="0" borderId="0" xfId="0" applyNumberFormat="1"/>
    <xf numFmtId="14" fontId="0" fillId="0" borderId="0" xfId="0" applyNumberFormat="1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Gene Massion" refreshedDate="44357.452057291666" createdVersion="6" refreshedVersion="6" minRefreshableVersion="3" recordCount="1417" xr:uid="{82EF4554-9A9E-4F25-A854-C30A955150CD}">
  <cacheSource type="worksheet">
    <worksheetSource ref="A1:N1418" sheet="Raw Data"/>
  </cacheSource>
  <cacheFields count="14">
    <cacheField name="Project ID" numFmtId="0">
      <sharedItems count="5">
        <s v="901206.98"/>
        <s v="901206.00"/>
        <s v="901206.99"/>
        <s v="901206.97"/>
        <s v="901206.96"/>
      </sharedItems>
    </cacheField>
    <cacheField name="Project Name" numFmtId="0">
      <sharedItems/>
    </cacheField>
    <cacheField name="Account ID" numFmtId="0">
      <sharedItems/>
    </cacheField>
    <cacheField name="Account Name" numFmtId="0">
      <sharedItems/>
    </cacheField>
    <cacheField name="Organization ID" numFmtId="0">
      <sharedItems/>
    </cacheField>
    <cacheField name="Fiscal Year" numFmtId="0">
      <sharedItems count="10">
        <s v="2015"/>
        <s v="2012"/>
        <s v="2016"/>
        <s v="2013"/>
        <s v="2014"/>
        <s v="2017"/>
        <s v="2018"/>
        <s v="2020"/>
        <s v="2021"/>
        <s v="2019"/>
      </sharedItems>
    </cacheField>
    <cacheField name="Period" numFmtId="164">
      <sharedItems containsSemiMixedTypes="0" containsString="0" containsNumber="1" containsInteger="1" minValue="1" maxValue="12"/>
    </cacheField>
    <cacheField name="Journal Cd" numFmtId="0">
      <sharedItems/>
    </cacheField>
    <cacheField name="Posting #" numFmtId="164">
      <sharedItems containsSemiMixedTypes="0" containsString="0" containsNumber="1" containsInteger="1" minValue="1" maxValue="12"/>
    </cacheField>
    <cacheField name="ID" numFmtId="0">
      <sharedItems/>
    </cacheField>
    <cacheField name="Vendor/Employee/Customer" numFmtId="0">
      <sharedItems count="33">
        <s v="Massion, Eugene I"/>
        <s v="Parker, Michael  D"/>
        <s v="Mellinger, Edward C"/>
        <s v="Shane, Farley F"/>
        <s v="Radochonski, Wayne J"/>
        <s v="Barker, Laughlin"/>
        <s v="Rosal , Jose D"/>
        <s v="Watkins, Charles"/>
        <s v="Tynes, Mark"/>
        <s v="Coenen, Paul E"/>
        <s v="Martin, Eric"/>
        <s v="Thompson, Ford R"/>
        <s v="Rosal, Jose D"/>
        <s v="Parker, Michael D"/>
        <s v="Montgomery, James N"/>
        <s v="McClure, James"/>
        <s v="Marion, Thomas L"/>
        <s v="Kecy, Chad D"/>
        <s v="Allen, Jerry T"/>
        <s v="McGill, Paul R"/>
        <s v="Allen, Jerry R"/>
        <s v="Marion , Thomas L"/>
        <s v="Flores, Frank"/>
        <s v="Jensen, Scott"/>
        <s v="Schnittger, Aaron"/>
        <s v="Scholfield, James T"/>
        <s v="McCann, Michael P"/>
        <s v="Sevadjian, Jeffrey C"/>
        <s v="Figurski, Jared"/>
        <s v="Johnson, Kenneth S"/>
        <s v="Ferreira, John  G"/>
        <s v="Kieft, Brian C"/>
        <s v="Zhang, Yanwu"/>
      </sharedItems>
    </cacheField>
    <cacheField name="Hours" numFmtId="0">
      <sharedItems containsSemiMixedTypes="0" containsString="0" containsNumber="1" minValue="-913" maxValue="913"/>
    </cacheField>
    <cacheField name="T/S Date" numFmtId="14">
      <sharedItems containsSemiMixedTypes="0" containsNonDate="0" containsDate="1" containsString="0" minDate="2012-01-13T00:00:00" maxDate="2021-06-05T00:00:00"/>
    </cacheField>
    <cacheField name="ABS" numFmtId="0">
      <sharedItems containsSemiMixedTypes="0" containsString="0" containsNumber="1" minValue="0.5" maxValue="913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417">
  <r>
    <x v="0"/>
    <s v="***500m Profiling Float  "/>
    <s v="6000-001"/>
    <s v="Direct Labor - CIP"/>
    <s v="0.01.09.01"/>
    <x v="0"/>
    <n v="10"/>
    <s v="LD"/>
    <n v="2"/>
    <s v="0338"/>
    <x v="0"/>
    <n v="913"/>
    <d v="2015-10-01T00:00:00"/>
    <n v="913"/>
  </r>
  <r>
    <x v="1"/>
    <s v="Coastal Profiling Float "/>
    <s v="6000-000"/>
    <s v="Direct Labor"/>
    <s v="0.01.09.01"/>
    <x v="0"/>
    <n v="10"/>
    <s v="LD"/>
    <n v="2"/>
    <s v="0338"/>
    <x v="0"/>
    <n v="-913"/>
    <d v="2015-10-01T00:00:00"/>
    <n v="913"/>
  </r>
  <r>
    <x v="2"/>
    <s v="***500m Profiling Float  "/>
    <s v="6000-001"/>
    <s v="Direct Labor - CIP"/>
    <s v="0.01.09.01"/>
    <x v="1"/>
    <n v="12"/>
    <s v="LD"/>
    <n v="3"/>
    <s v="0338"/>
    <x v="0"/>
    <n v="662"/>
    <d v="2012-12-27T00:00:00"/>
    <n v="662"/>
  </r>
  <r>
    <x v="1"/>
    <s v="Coastal Profiling Float "/>
    <s v="6000-000"/>
    <s v="Direct Labor"/>
    <s v="0.01.09.01"/>
    <x v="1"/>
    <n v="12"/>
    <s v="LD"/>
    <n v="3"/>
    <s v="0338"/>
    <x v="0"/>
    <n v="-662"/>
    <d v="2012-12-27T00:00:00"/>
    <n v="662"/>
  </r>
  <r>
    <x v="2"/>
    <s v="***500m Profiling Float  "/>
    <s v="6000-001"/>
    <s v="Direct Labor - CIP"/>
    <s v="0.01.09.01"/>
    <x v="1"/>
    <n v="12"/>
    <s v="LD"/>
    <n v="3"/>
    <s v="0200"/>
    <x v="1"/>
    <n v="456"/>
    <d v="2012-12-27T00:00:00"/>
    <n v="456"/>
  </r>
  <r>
    <x v="1"/>
    <s v="Coastal Profiling Float "/>
    <s v="6000-000"/>
    <s v="Direct Labor"/>
    <s v="0.01.09.01"/>
    <x v="1"/>
    <n v="12"/>
    <s v="LD"/>
    <n v="3"/>
    <s v="0200"/>
    <x v="1"/>
    <n v="-456"/>
    <d v="2012-12-27T00:00:00"/>
    <n v="456"/>
  </r>
  <r>
    <x v="3"/>
    <s v="500m Profiling Float 2016"/>
    <s v="6000-001"/>
    <s v="Direct Labor - CIP"/>
    <s v="0.01.09.01"/>
    <x v="2"/>
    <n v="5"/>
    <s v="LD"/>
    <n v="7"/>
    <s v="0195"/>
    <x v="2"/>
    <n v="240"/>
    <d v="2016-05-12T00:00:00"/>
    <n v="240"/>
  </r>
  <r>
    <x v="1"/>
    <s v="Coastal Profiling Float "/>
    <s v="6000-000"/>
    <s v="Direct Labor"/>
    <s v="0.01.09.01"/>
    <x v="2"/>
    <n v="5"/>
    <s v="LD"/>
    <n v="7"/>
    <s v="0195"/>
    <x v="2"/>
    <n v="-240"/>
    <d v="2016-05-12T00:00:00"/>
    <n v="240"/>
  </r>
  <r>
    <x v="3"/>
    <s v="500m Profiling Float 2016"/>
    <s v="6000-001"/>
    <s v="Direct Labor - CIP"/>
    <s v="0.01.09.01"/>
    <x v="2"/>
    <n v="5"/>
    <s v="LD"/>
    <n v="7"/>
    <s v="0210"/>
    <x v="3"/>
    <n v="217"/>
    <d v="2016-05-12T00:00:00"/>
    <n v="217"/>
  </r>
  <r>
    <x v="1"/>
    <s v="Coastal Profiling Float "/>
    <s v="6000-000"/>
    <s v="Direct Labor"/>
    <s v="0.01.09.01"/>
    <x v="2"/>
    <n v="5"/>
    <s v="LD"/>
    <n v="7"/>
    <s v="0210"/>
    <x v="3"/>
    <n v="-217"/>
    <d v="2016-05-12T00:00:00"/>
    <n v="217"/>
  </r>
  <r>
    <x v="1"/>
    <s v="Coastal Profiling Float "/>
    <s v="6000-000"/>
    <s v="Direct Labor"/>
    <s v="0.01.09.01"/>
    <x v="3"/>
    <n v="3"/>
    <s v="LD"/>
    <n v="3"/>
    <s v="0338"/>
    <x v="0"/>
    <n v="80"/>
    <d v="2013-03-22T00:00:00"/>
    <n v="80"/>
  </r>
  <r>
    <x v="1"/>
    <s v="Coastal Profiling Float "/>
    <s v="6000-000"/>
    <s v="Direct Labor"/>
    <s v="0.01.09.01"/>
    <x v="3"/>
    <n v="3"/>
    <s v="LD"/>
    <n v="1"/>
    <s v="0338"/>
    <x v="0"/>
    <n v="80"/>
    <d v="2013-03-08T00:00:00"/>
    <n v="80"/>
  </r>
  <r>
    <x v="1"/>
    <s v="Coastal Profiling Float "/>
    <s v="6000-000"/>
    <s v="Direct Labor"/>
    <s v="0.01.09.01"/>
    <x v="3"/>
    <n v="6"/>
    <s v="LD"/>
    <n v="2"/>
    <s v="0292"/>
    <x v="4"/>
    <n v="80"/>
    <d v="2013-06-14T00:00:00"/>
    <n v="80"/>
  </r>
  <r>
    <x v="1"/>
    <s v="Coastal Profiling Float "/>
    <s v="6000-000"/>
    <s v="Direct Labor"/>
    <s v="0.01.09.01"/>
    <x v="3"/>
    <n v="7"/>
    <s v="LD"/>
    <n v="1"/>
    <s v="0338"/>
    <x v="0"/>
    <n v="80"/>
    <d v="2013-06-28T00:00:00"/>
    <n v="80"/>
  </r>
  <r>
    <x v="1"/>
    <s v="Coastal Profiling Float "/>
    <s v="6000-000"/>
    <s v="Direct Labor"/>
    <s v="0.01.09.01"/>
    <x v="3"/>
    <n v="11"/>
    <s v="LD"/>
    <n v="1"/>
    <s v="0292"/>
    <x v="4"/>
    <n v="80"/>
    <d v="2013-11-01T00:00:00"/>
    <n v="80"/>
  </r>
  <r>
    <x v="1"/>
    <s v="Coastal Profiling Float "/>
    <s v="6000-000"/>
    <s v="Direct Labor"/>
    <s v="0.01.09.01"/>
    <x v="3"/>
    <n v="12"/>
    <s v="LD"/>
    <n v="4"/>
    <s v="0338"/>
    <x v="0"/>
    <n v="80"/>
    <d v="2013-12-13T00:00:00"/>
    <n v="80"/>
  </r>
  <r>
    <x v="1"/>
    <s v="Coastal Profiling Float "/>
    <s v="6000-000"/>
    <s v="Direct Labor"/>
    <s v="0.01.09.01"/>
    <x v="3"/>
    <n v="12"/>
    <s v="LD"/>
    <n v="4"/>
    <s v="0292"/>
    <x v="4"/>
    <n v="80"/>
    <d v="2013-12-13T00:00:00"/>
    <n v="80"/>
  </r>
  <r>
    <x v="1"/>
    <s v="Coastal Profiling Float "/>
    <s v="6000-000"/>
    <s v="Direct Labor"/>
    <s v="0.01.09.01"/>
    <x v="4"/>
    <n v="2"/>
    <s v="LD"/>
    <n v="1"/>
    <s v="0292"/>
    <x v="4"/>
    <n v="80"/>
    <d v="2014-02-07T00:00:00"/>
    <n v="80"/>
  </r>
  <r>
    <x v="1"/>
    <s v="Coastal Profiling Float "/>
    <s v="6000-000"/>
    <s v="Direct Labor"/>
    <s v="0.01.09.01"/>
    <x v="4"/>
    <n v="2"/>
    <s v="LD"/>
    <n v="1"/>
    <s v="0338"/>
    <x v="0"/>
    <n v="80"/>
    <d v="2014-02-07T00:00:00"/>
    <n v="80"/>
  </r>
  <r>
    <x v="1"/>
    <s v="Coastal Profiling Float "/>
    <s v="6000-000"/>
    <s v="Direct Labor"/>
    <s v="0.01.09.01"/>
    <x v="4"/>
    <n v="3"/>
    <s v="LD"/>
    <n v="1"/>
    <s v="0338"/>
    <x v="0"/>
    <n v="80"/>
    <d v="2014-03-07T00:00:00"/>
    <n v="80"/>
  </r>
  <r>
    <x v="1"/>
    <s v="Coastal Profiling Float "/>
    <s v="6000-000"/>
    <s v="Direct Labor"/>
    <s v="0.01.09.01"/>
    <x v="4"/>
    <n v="3"/>
    <s v="LD"/>
    <n v="2"/>
    <s v="0338"/>
    <x v="0"/>
    <n v="80"/>
    <d v="2014-03-21T00:00:00"/>
    <n v="80"/>
  </r>
  <r>
    <x v="1"/>
    <s v="Coastal Profiling Float "/>
    <s v="6000-000"/>
    <s v="Direct Labor"/>
    <s v="0.01.09.01"/>
    <x v="4"/>
    <n v="4"/>
    <s v="LD"/>
    <n v="2"/>
    <s v="0338"/>
    <x v="0"/>
    <n v="80"/>
    <d v="2014-04-04T00:00:00"/>
    <n v="80"/>
  </r>
  <r>
    <x v="1"/>
    <s v="Coastal Profiling Float "/>
    <s v="6000-000"/>
    <s v="Direct Labor"/>
    <s v="0.01.09.01"/>
    <x v="4"/>
    <n v="4"/>
    <s v="LD"/>
    <n v="3"/>
    <s v="0338"/>
    <x v="0"/>
    <n v="80"/>
    <d v="2014-04-18T00:00:00"/>
    <n v="80"/>
  </r>
  <r>
    <x v="1"/>
    <s v="Coastal Profiling Float "/>
    <s v="6000-000"/>
    <s v="Direct Labor"/>
    <s v="0.01.09.01"/>
    <x v="4"/>
    <n v="5"/>
    <s v="LD"/>
    <n v="1"/>
    <s v="0338"/>
    <x v="0"/>
    <n v="80"/>
    <d v="2014-05-02T00:00:00"/>
    <n v="80"/>
  </r>
  <r>
    <x v="1"/>
    <s v="Coastal Profiling Float "/>
    <s v="6000-000"/>
    <s v="Direct Labor"/>
    <s v="0.01.09.01"/>
    <x v="4"/>
    <n v="5"/>
    <s v="LD"/>
    <n v="2"/>
    <s v="0338"/>
    <x v="0"/>
    <n v="80"/>
    <d v="2014-05-16T00:00:00"/>
    <n v="80"/>
  </r>
  <r>
    <x v="1"/>
    <s v="Coastal Profiling Float "/>
    <s v="6000-000"/>
    <s v="Direct Labor"/>
    <s v="0.01.09.01"/>
    <x v="4"/>
    <n v="6"/>
    <s v="LD"/>
    <n v="2"/>
    <s v="0338"/>
    <x v="0"/>
    <n v="80"/>
    <d v="2014-06-13T00:00:00"/>
    <n v="80"/>
  </r>
  <r>
    <x v="1"/>
    <s v="Coastal Profiling Float "/>
    <s v="6000-000"/>
    <s v="Direct Labor"/>
    <s v="0.01.09.01"/>
    <x v="4"/>
    <n v="7"/>
    <s v="LD"/>
    <n v="3"/>
    <s v="0338"/>
    <x v="0"/>
    <n v="80"/>
    <d v="2014-07-25T00:00:00"/>
    <n v="80"/>
  </r>
  <r>
    <x v="1"/>
    <s v="Coastal Profiling Float "/>
    <s v="6000-000"/>
    <s v="Direct Labor"/>
    <s v="0.01.09.01"/>
    <x v="4"/>
    <n v="8"/>
    <s v="LD"/>
    <n v="1"/>
    <s v="0338"/>
    <x v="0"/>
    <n v="80"/>
    <d v="2014-08-08T00:00:00"/>
    <n v="80"/>
  </r>
  <r>
    <x v="1"/>
    <s v="Coastal Profiling Float "/>
    <s v="6000-000"/>
    <s v="Direct Labor"/>
    <s v="0.01.09.01"/>
    <x v="4"/>
    <n v="8"/>
    <s v="LD"/>
    <n v="2"/>
    <s v="0338"/>
    <x v="0"/>
    <n v="80"/>
    <d v="2014-08-22T00:00:00"/>
    <n v="80"/>
  </r>
  <r>
    <x v="1"/>
    <s v="Coastal Profiling Float "/>
    <s v="6000-000"/>
    <s v="Direct Labor"/>
    <s v="0.01.09.01"/>
    <x v="4"/>
    <n v="9"/>
    <s v="LD"/>
    <n v="3"/>
    <s v="0338"/>
    <x v="0"/>
    <n v="80"/>
    <d v="2014-09-19T00:00:00"/>
    <n v="80"/>
  </r>
  <r>
    <x v="1"/>
    <s v="Coastal Profiling Float "/>
    <s v="6000-000"/>
    <s v="Direct Labor"/>
    <s v="0.01.09.01"/>
    <x v="4"/>
    <n v="10"/>
    <s v="LD"/>
    <n v="1"/>
    <s v="0338"/>
    <x v="0"/>
    <n v="80"/>
    <d v="2014-10-03T00:00:00"/>
    <n v="80"/>
  </r>
  <r>
    <x v="1"/>
    <s v="Coastal Profiling Float "/>
    <s v="6000-000"/>
    <s v="Direct Labor"/>
    <s v="0.01.09.01"/>
    <x v="4"/>
    <n v="11"/>
    <s v="LD"/>
    <n v="1"/>
    <s v="0338"/>
    <x v="0"/>
    <n v="80"/>
    <d v="2014-10-31T00:00:00"/>
    <n v="80"/>
  </r>
  <r>
    <x v="1"/>
    <s v="Coastal Profiling Float "/>
    <s v="6000-000"/>
    <s v="Direct Labor"/>
    <s v="0.01.09.01"/>
    <x v="4"/>
    <n v="11"/>
    <s v="LD"/>
    <n v="1"/>
    <s v="0292"/>
    <x v="4"/>
    <n v="80"/>
    <d v="2014-10-31T00:00:00"/>
    <n v="80"/>
  </r>
  <r>
    <x v="1"/>
    <s v="Coastal Profiling Float "/>
    <s v="6000-000"/>
    <s v="Direct Labor"/>
    <s v="0.01.09.01"/>
    <x v="4"/>
    <n v="11"/>
    <s v="LD"/>
    <n v="2"/>
    <s v="0338"/>
    <x v="0"/>
    <n v="80"/>
    <d v="2014-11-14T00:00:00"/>
    <n v="80"/>
  </r>
  <r>
    <x v="1"/>
    <s v="Coastal Profiling Float "/>
    <s v="6000-000"/>
    <s v="Direct Labor"/>
    <s v="0.01.09.01"/>
    <x v="4"/>
    <n v="12"/>
    <s v="LD"/>
    <n v="2"/>
    <s v="0338"/>
    <x v="0"/>
    <n v="80"/>
    <d v="2014-12-12T00:00:00"/>
    <n v="80"/>
  </r>
  <r>
    <x v="1"/>
    <s v="Coastal Profiling Float "/>
    <s v="6000-000"/>
    <s v="Direct Labor"/>
    <s v="0.01.09.01"/>
    <x v="0"/>
    <n v="2"/>
    <s v="LD"/>
    <n v="1"/>
    <s v="0338"/>
    <x v="0"/>
    <n v="80"/>
    <d v="2015-02-06T00:00:00"/>
    <n v="80"/>
  </r>
  <r>
    <x v="1"/>
    <s v="Coastal Profiling Float "/>
    <s v="6000-000"/>
    <s v="Direct Labor"/>
    <s v="0.01.09.01"/>
    <x v="0"/>
    <n v="3"/>
    <s v="LD"/>
    <n v="4"/>
    <s v="0338"/>
    <x v="0"/>
    <n v="80"/>
    <d v="2015-03-20T00:00:00"/>
    <n v="80"/>
  </r>
  <r>
    <x v="1"/>
    <s v="Coastal Profiling Float "/>
    <s v="6000-000"/>
    <s v="Direct Labor"/>
    <s v="0.01.09.01"/>
    <x v="0"/>
    <n v="4"/>
    <s v="LD"/>
    <n v="1"/>
    <s v="0338"/>
    <x v="0"/>
    <n v="80"/>
    <d v="2015-04-03T00:00:00"/>
    <n v="80"/>
  </r>
  <r>
    <x v="1"/>
    <s v="Coastal Profiling Float "/>
    <s v="6000-000"/>
    <s v="Direct Labor"/>
    <s v="0.01.09.01"/>
    <x v="0"/>
    <n v="7"/>
    <s v="LD"/>
    <n v="5"/>
    <s v="0338"/>
    <x v="0"/>
    <n v="80"/>
    <d v="2015-07-24T00:00:00"/>
    <n v="80"/>
  </r>
  <r>
    <x v="1"/>
    <s v="Coastal Profiling Float "/>
    <s v="6000-000"/>
    <s v="Direct Labor"/>
    <s v="0.01.09.01"/>
    <x v="0"/>
    <n v="8"/>
    <s v="LD"/>
    <n v="1"/>
    <s v="0338"/>
    <x v="0"/>
    <n v="80"/>
    <d v="2015-08-07T00:00:00"/>
    <n v="80"/>
  </r>
  <r>
    <x v="1"/>
    <s v="Coastal Profiling Float "/>
    <s v="6000-000"/>
    <s v="Direct Labor"/>
    <s v="0.01.09.01"/>
    <x v="0"/>
    <n v="11"/>
    <s v="LD"/>
    <n v="3"/>
    <s v="0338"/>
    <x v="0"/>
    <n v="80"/>
    <d v="2015-11-13T00:00:00"/>
    <n v="80"/>
  </r>
  <r>
    <x v="1"/>
    <s v="Coastal Profiling Float "/>
    <s v="6000-000"/>
    <s v="Direct Labor"/>
    <s v="0.01.09.01"/>
    <x v="2"/>
    <n v="2"/>
    <s v="LD"/>
    <n v="5"/>
    <s v="0338"/>
    <x v="0"/>
    <n v="80"/>
    <d v="2016-02-05T00:00:00"/>
    <n v="80"/>
  </r>
  <r>
    <x v="1"/>
    <s v="Coastal Profiling Float "/>
    <s v="6000-000"/>
    <s v="Direct Labor"/>
    <s v="0.01.09.01"/>
    <x v="2"/>
    <n v="3"/>
    <s v="LD"/>
    <n v="1"/>
    <s v="0338"/>
    <x v="0"/>
    <n v="80"/>
    <d v="2016-03-04T00:00:00"/>
    <n v="80"/>
  </r>
  <r>
    <x v="1"/>
    <s v="Coastal Profiling Float "/>
    <s v="6000-000"/>
    <s v="Direct Labor"/>
    <s v="0.01.09.01"/>
    <x v="2"/>
    <n v="3"/>
    <s v="LD"/>
    <n v="2"/>
    <s v="0338"/>
    <x v="0"/>
    <n v="80"/>
    <d v="2016-03-18T00:00:00"/>
    <n v="80"/>
  </r>
  <r>
    <x v="1"/>
    <s v="Coastal Profiling Float "/>
    <s v="6000-000"/>
    <s v="Direct Labor"/>
    <s v="0.01.09.01"/>
    <x v="2"/>
    <n v="5"/>
    <s v="LD"/>
    <n v="1"/>
    <s v="0338"/>
    <x v="0"/>
    <n v="80"/>
    <d v="2016-04-29T00:00:00"/>
    <n v="80"/>
  </r>
  <r>
    <x v="1"/>
    <s v="Coastal Profiling Float "/>
    <s v="6000-000"/>
    <s v="Direct Labor"/>
    <s v="0.01.09.01"/>
    <x v="5"/>
    <n v="7"/>
    <s v="LD"/>
    <n v="6"/>
    <s v="0338"/>
    <x v="0"/>
    <n v="80"/>
    <d v="2017-07-21T00:00:00"/>
    <n v="80"/>
  </r>
  <r>
    <x v="1"/>
    <s v="Coastal Profiling Float "/>
    <s v="6004-000"/>
    <s v="D/L - Temp"/>
    <s v="0.01.09.01"/>
    <x v="0"/>
    <n v="6"/>
    <s v="LD"/>
    <n v="3"/>
    <s v="0973"/>
    <x v="5"/>
    <n v="80"/>
    <d v="2015-06-12T00:00:00"/>
    <n v="80"/>
  </r>
  <r>
    <x v="1"/>
    <s v="Coastal Profiling Float "/>
    <s v="6004-000"/>
    <s v="D/L - Temp"/>
    <s v="0.01.09.01"/>
    <x v="0"/>
    <n v="7"/>
    <s v="LD"/>
    <n v="5"/>
    <s v="0973"/>
    <x v="5"/>
    <n v="80"/>
    <d v="2015-07-24T00:00:00"/>
    <n v="80"/>
  </r>
  <r>
    <x v="4"/>
    <s v="500m Profiling FloatSN002"/>
    <s v="6000-001"/>
    <s v="Direct Labor - CIP"/>
    <s v="0.01.09.01"/>
    <x v="5"/>
    <n v="6"/>
    <s v="LD"/>
    <n v="1"/>
    <s v="0338"/>
    <x v="0"/>
    <n v="80"/>
    <d v="2017-05-26T00:00:00"/>
    <n v="80"/>
  </r>
  <r>
    <x v="4"/>
    <s v="500m Profiling FloatSN002"/>
    <s v="6000-001"/>
    <s v="Direct Labor - CIP"/>
    <s v="0.01.09.01"/>
    <x v="6"/>
    <n v="6"/>
    <s v="LD"/>
    <n v="2"/>
    <s v="0338"/>
    <x v="0"/>
    <n v="80"/>
    <d v="2018-06-22T00:00:00"/>
    <n v="80"/>
  </r>
  <r>
    <x v="4"/>
    <s v="500m Profiling FloatSN002"/>
    <s v="6000-001"/>
    <s v="Direct Labor - CIP"/>
    <s v="0.01.09.01"/>
    <x v="6"/>
    <n v="10"/>
    <s v="LD"/>
    <n v="3"/>
    <s v="0338"/>
    <x v="0"/>
    <n v="80"/>
    <d v="2018-09-28T00:00:00"/>
    <n v="80"/>
  </r>
  <r>
    <x v="4"/>
    <s v="500m Profiling FloatSN002"/>
    <s v="6000-001"/>
    <s v="Direct Labor - CIP"/>
    <s v="0.01.09.01"/>
    <x v="6"/>
    <n v="10"/>
    <s v="LD"/>
    <n v="4"/>
    <s v="0338"/>
    <x v="0"/>
    <n v="80"/>
    <d v="2018-10-12T00:00:00"/>
    <n v="80"/>
  </r>
  <r>
    <x v="4"/>
    <s v="500m Profiling FloatSN002"/>
    <s v="6000-001"/>
    <s v="Direct Labor - CIP"/>
    <s v="0.01.09.01"/>
    <x v="6"/>
    <n v="11"/>
    <s v="LD"/>
    <n v="1"/>
    <s v="0338"/>
    <x v="0"/>
    <n v="80"/>
    <d v="2018-10-26T00:00:00"/>
    <n v="80"/>
  </r>
  <r>
    <x v="4"/>
    <s v="500m Profiling FloatSN002"/>
    <s v="6000-001"/>
    <s v="Direct Labor - CIP"/>
    <s v="0.01.09.01"/>
    <x v="6"/>
    <n v="11"/>
    <s v="LD"/>
    <n v="5"/>
    <s v="0338"/>
    <x v="0"/>
    <n v="80"/>
    <d v="2018-11-09T00:00:00"/>
    <n v="80"/>
  </r>
  <r>
    <x v="3"/>
    <s v="500m Profiling Float 2016"/>
    <s v="6000-001"/>
    <s v="Direct Labor - CIP"/>
    <s v="0.01.09.01"/>
    <x v="2"/>
    <n v="6"/>
    <s v="LD"/>
    <n v="5"/>
    <s v="0338"/>
    <x v="0"/>
    <n v="80"/>
    <d v="2016-06-24T00:00:00"/>
    <n v="80"/>
  </r>
  <r>
    <x v="3"/>
    <s v="500m Profiling Float 2016"/>
    <s v="6000-001"/>
    <s v="Direct Labor - CIP"/>
    <s v="0.01.09.01"/>
    <x v="2"/>
    <n v="8"/>
    <s v="LD"/>
    <n v="6"/>
    <s v="0338"/>
    <x v="0"/>
    <n v="80"/>
    <d v="2016-08-19T00:00:00"/>
    <n v="80"/>
  </r>
  <r>
    <x v="3"/>
    <s v="500m Profiling Float 2016"/>
    <s v="6000-001"/>
    <s v="Direct Labor - CIP"/>
    <s v="0.01.09.01"/>
    <x v="2"/>
    <n v="10"/>
    <s v="LD"/>
    <n v="2"/>
    <s v="0338"/>
    <x v="0"/>
    <n v="80"/>
    <d v="2016-09-30T00:00:00"/>
    <n v="80"/>
  </r>
  <r>
    <x v="3"/>
    <s v="500m Profiling Float 2016"/>
    <s v="6000-001"/>
    <s v="Direct Labor - CIP"/>
    <s v="0.01.09.01"/>
    <x v="2"/>
    <n v="10"/>
    <s v="LD"/>
    <n v="4"/>
    <s v="0338"/>
    <x v="0"/>
    <n v="80"/>
    <d v="2016-10-14T00:00:00"/>
    <n v="80"/>
  </r>
  <r>
    <x v="3"/>
    <s v="500m Profiling Float 2016"/>
    <s v="6000-001"/>
    <s v="Direct Labor - CIP"/>
    <s v="0.01.09.01"/>
    <x v="2"/>
    <n v="11"/>
    <s v="LD"/>
    <n v="2"/>
    <s v="0338"/>
    <x v="0"/>
    <n v="80"/>
    <d v="2016-11-11T00:00:00"/>
    <n v="80"/>
  </r>
  <r>
    <x v="3"/>
    <s v="500m Profiling Float 2016"/>
    <s v="6000-001"/>
    <s v="Direct Labor - CIP"/>
    <s v="0.01.09.01"/>
    <x v="2"/>
    <n v="12"/>
    <s v="LD"/>
    <n v="2"/>
    <s v="0338"/>
    <x v="0"/>
    <n v="80"/>
    <d v="2016-12-09T00:00:00"/>
    <n v="80"/>
  </r>
  <r>
    <x v="3"/>
    <s v="500m Profiling Float 2016"/>
    <s v="6000-001"/>
    <s v="Direct Labor - CIP"/>
    <s v="0.01.09.01"/>
    <x v="2"/>
    <n v="12"/>
    <s v="LD"/>
    <n v="4"/>
    <s v="0338"/>
    <x v="0"/>
    <n v="80"/>
    <d v="2016-12-23T00:00:00"/>
    <n v="80"/>
  </r>
  <r>
    <x v="3"/>
    <s v="500m Profiling Float 2016"/>
    <s v="6000-001"/>
    <s v="Direct Labor - CIP"/>
    <s v="0.01.09.01"/>
    <x v="5"/>
    <n v="3"/>
    <s v="LD"/>
    <n v="4"/>
    <s v="0338"/>
    <x v="0"/>
    <n v="80"/>
    <d v="2017-03-17T00:00:00"/>
    <n v="80"/>
  </r>
  <r>
    <x v="3"/>
    <s v="500m Profiling Float 2016"/>
    <s v="6000-001"/>
    <s v="Direct Labor - CIP"/>
    <s v="0.01.09.01"/>
    <x v="5"/>
    <n v="5"/>
    <s v="LD"/>
    <n v="1"/>
    <s v="0338"/>
    <x v="0"/>
    <n v="80"/>
    <d v="2017-04-28T00:00:00"/>
    <n v="80"/>
  </r>
  <r>
    <x v="3"/>
    <s v="500m Profiling Float 2016"/>
    <s v="6000-001"/>
    <s v="Direct Labor - CIP"/>
    <s v="0.01.09.01"/>
    <x v="2"/>
    <n v="5"/>
    <s v="LD"/>
    <n v="7"/>
    <s v="0591"/>
    <x v="6"/>
    <n v="79"/>
    <d v="2016-05-12T00:00:00"/>
    <n v="79"/>
  </r>
  <r>
    <x v="1"/>
    <s v="Coastal Profiling Float "/>
    <s v="6000-000"/>
    <s v="Direct Labor"/>
    <s v="0.01.09.01"/>
    <x v="2"/>
    <n v="5"/>
    <s v="LD"/>
    <n v="7"/>
    <s v="0591"/>
    <x v="6"/>
    <n v="-79"/>
    <d v="2016-05-12T00:00:00"/>
    <n v="79"/>
  </r>
  <r>
    <x v="1"/>
    <s v="Coastal Profiling Float "/>
    <s v="6000-000"/>
    <s v="Direct Labor"/>
    <s v="0.01.09.01"/>
    <x v="1"/>
    <n v="7"/>
    <s v="LD"/>
    <n v="1"/>
    <s v="0338"/>
    <x v="0"/>
    <n v="78"/>
    <d v="2012-06-29T00:00:00"/>
    <n v="78"/>
  </r>
  <r>
    <x v="1"/>
    <s v="Coastal Profiling Float "/>
    <s v="6000-000"/>
    <s v="Direct Labor"/>
    <s v="0.01.09.01"/>
    <x v="0"/>
    <n v="7"/>
    <s v="LD"/>
    <n v="1"/>
    <s v="0338"/>
    <x v="0"/>
    <n v="77"/>
    <d v="2015-06-26T00:00:00"/>
    <n v="77"/>
  </r>
  <r>
    <x v="4"/>
    <s v="500m Profiling FloatSN002"/>
    <s v="6000-001"/>
    <s v="Direct Labor - CIP"/>
    <s v="0.01.09.01"/>
    <x v="5"/>
    <n v="5"/>
    <s v="LD"/>
    <n v="3"/>
    <s v="0338"/>
    <x v="0"/>
    <n v="77"/>
    <d v="2017-05-12T00:00:00"/>
    <n v="77"/>
  </r>
  <r>
    <x v="4"/>
    <s v="500m Profiling FloatSN002"/>
    <s v="6000-001"/>
    <s v="Direct Labor - CIP"/>
    <s v="0.01.09.01"/>
    <x v="5"/>
    <n v="8"/>
    <s v="LD"/>
    <n v="5"/>
    <s v="0338"/>
    <x v="0"/>
    <n v="77"/>
    <d v="2017-08-18T00:00:00"/>
    <n v="77"/>
  </r>
  <r>
    <x v="4"/>
    <s v="500m Profiling FloatSN002"/>
    <s v="6000-001"/>
    <s v="Direct Labor - CIP"/>
    <s v="0.01.09.01"/>
    <x v="5"/>
    <n v="10"/>
    <s v="LD"/>
    <n v="2"/>
    <s v="0338"/>
    <x v="0"/>
    <n v="77"/>
    <d v="2017-10-13T00:00:00"/>
    <n v="77"/>
  </r>
  <r>
    <x v="4"/>
    <s v="500m Profiling FloatSN002"/>
    <s v="6000-001"/>
    <s v="Direct Labor - CIP"/>
    <s v="0.01.09.01"/>
    <x v="5"/>
    <n v="11"/>
    <s v="LD"/>
    <n v="1"/>
    <s v="0338"/>
    <x v="0"/>
    <n v="77"/>
    <d v="2017-10-27T00:00:00"/>
    <n v="77"/>
  </r>
  <r>
    <x v="4"/>
    <s v="500m Profiling FloatSN002"/>
    <s v="6000-001"/>
    <s v="Direct Labor - CIP"/>
    <s v="0.01.09.01"/>
    <x v="6"/>
    <n v="3"/>
    <s v="LD"/>
    <n v="6"/>
    <s v="0338"/>
    <x v="0"/>
    <n v="77"/>
    <d v="2018-03-16T00:00:00"/>
    <n v="77"/>
  </r>
  <r>
    <x v="4"/>
    <s v="500m Profiling FloatSN002"/>
    <s v="6000-001"/>
    <s v="Direct Labor - CIP"/>
    <s v="0.01.09.01"/>
    <x v="7"/>
    <n v="12"/>
    <s v="LD"/>
    <n v="3"/>
    <s v="0338"/>
    <x v="0"/>
    <n v="77"/>
    <d v="2020-12-18T00:00:00"/>
    <n v="77"/>
  </r>
  <r>
    <x v="1"/>
    <s v="Coastal Profiling Float "/>
    <s v="6000-000"/>
    <s v="Direct Labor"/>
    <s v="0.01.09.01"/>
    <x v="1"/>
    <n v="11"/>
    <s v="LD"/>
    <n v="3"/>
    <s v="0338"/>
    <x v="0"/>
    <n v="76"/>
    <d v="2012-11-16T00:00:00"/>
    <n v="76"/>
  </r>
  <r>
    <x v="1"/>
    <s v="Coastal Profiling Float "/>
    <s v="6000-000"/>
    <s v="Direct Labor"/>
    <s v="0.01.09.01"/>
    <x v="2"/>
    <n v="5"/>
    <s v="LD"/>
    <n v="7"/>
    <s v="0338"/>
    <x v="0"/>
    <n v="76"/>
    <d v="2016-05-13T00:00:00"/>
    <n v="76"/>
  </r>
  <r>
    <x v="4"/>
    <s v="500m Profiling FloatSN002"/>
    <s v="6000-001"/>
    <s v="Direct Labor - CIP"/>
    <s v="0.01.09.01"/>
    <x v="6"/>
    <n v="7"/>
    <s v="LD"/>
    <n v="5"/>
    <s v="0338"/>
    <x v="0"/>
    <n v="76"/>
    <d v="2018-07-20T00:00:00"/>
    <n v="76"/>
  </r>
  <r>
    <x v="4"/>
    <s v="500m Profiling FloatSN002"/>
    <s v="6000-001"/>
    <s v="Direct Labor - CIP"/>
    <s v="0.01.09.01"/>
    <x v="6"/>
    <n v="8"/>
    <s v="LD"/>
    <n v="4"/>
    <s v="0338"/>
    <x v="0"/>
    <n v="76"/>
    <d v="2018-08-17T00:00:00"/>
    <n v="76"/>
  </r>
  <r>
    <x v="3"/>
    <s v="500m Profiling Float 2016"/>
    <s v="6000-001"/>
    <s v="Direct Labor - CIP"/>
    <s v="0.01.09.01"/>
    <x v="2"/>
    <n v="6"/>
    <s v="LD"/>
    <n v="1"/>
    <s v="0338"/>
    <x v="0"/>
    <n v="76"/>
    <d v="2016-05-27T00:00:00"/>
    <n v="76"/>
  </r>
  <r>
    <x v="3"/>
    <s v="500m Profiling Float 2016"/>
    <s v="6000-001"/>
    <s v="Direct Labor - CIP"/>
    <s v="0.01.09.01"/>
    <x v="2"/>
    <n v="8"/>
    <s v="LD"/>
    <n v="1"/>
    <s v="0338"/>
    <x v="0"/>
    <n v="76"/>
    <d v="2016-08-05T00:00:00"/>
    <n v="76"/>
  </r>
  <r>
    <x v="3"/>
    <s v="500m Profiling Float 2016"/>
    <s v="6000-001"/>
    <s v="Direct Labor - CIP"/>
    <s v="0.01.09.01"/>
    <x v="5"/>
    <n v="4"/>
    <s v="LD"/>
    <n v="5"/>
    <s v="0338"/>
    <x v="0"/>
    <n v="76"/>
    <d v="2017-04-14T00:00:00"/>
    <n v="76"/>
  </r>
  <r>
    <x v="1"/>
    <s v="Coastal Profiling Float "/>
    <s v="6000-000"/>
    <s v="Direct Labor"/>
    <s v="0.01.09.01"/>
    <x v="3"/>
    <n v="2"/>
    <s v="LD"/>
    <n v="1"/>
    <s v="0338"/>
    <x v="0"/>
    <n v="75"/>
    <d v="2013-02-08T00:00:00"/>
    <n v="75"/>
  </r>
  <r>
    <x v="1"/>
    <s v="Coastal Profiling Float "/>
    <s v="6000-000"/>
    <s v="Direct Labor"/>
    <s v="0.01.09.01"/>
    <x v="3"/>
    <n v="4"/>
    <s v="LD"/>
    <n v="1"/>
    <s v="0338"/>
    <x v="0"/>
    <n v="75"/>
    <d v="2013-04-05T00:00:00"/>
    <n v="75"/>
  </r>
  <r>
    <x v="1"/>
    <s v="Coastal Profiling Float "/>
    <s v="6000-000"/>
    <s v="Direct Labor"/>
    <s v="0.01.09.01"/>
    <x v="3"/>
    <n v="6"/>
    <s v="LD"/>
    <n v="2"/>
    <s v="0338"/>
    <x v="0"/>
    <n v="75"/>
    <d v="2013-06-14T00:00:00"/>
    <n v="75"/>
  </r>
  <r>
    <x v="1"/>
    <s v="Coastal Profiling Float "/>
    <s v="6000-000"/>
    <s v="Direct Labor"/>
    <s v="0.01.09.01"/>
    <x v="4"/>
    <n v="7"/>
    <s v="LD"/>
    <n v="1"/>
    <s v="0292"/>
    <x v="4"/>
    <n v="75"/>
    <d v="2014-06-27T00:00:00"/>
    <n v="75"/>
  </r>
  <r>
    <x v="1"/>
    <s v="Coastal Profiling Float "/>
    <s v="6000-000"/>
    <s v="Direct Labor"/>
    <s v="0.01.09.01"/>
    <x v="1"/>
    <n v="4"/>
    <s v="LD"/>
    <n v="1"/>
    <s v="0338"/>
    <x v="0"/>
    <n v="74"/>
    <d v="2012-04-06T00:00:00"/>
    <n v="74"/>
  </r>
  <r>
    <x v="1"/>
    <s v="Coastal Profiling Float "/>
    <s v="6000-000"/>
    <s v="Direct Labor"/>
    <s v="0.01.09.01"/>
    <x v="0"/>
    <n v="4"/>
    <s v="LD"/>
    <n v="2"/>
    <s v="0210"/>
    <x v="3"/>
    <n v="74"/>
    <d v="2015-04-17T00:00:00"/>
    <n v="74"/>
  </r>
  <r>
    <x v="4"/>
    <s v="500m Profiling FloatSN002"/>
    <s v="6000-001"/>
    <s v="Direct Labor - CIP"/>
    <s v="0.01.09.01"/>
    <x v="8"/>
    <n v="3"/>
    <s v="LD"/>
    <n v="3"/>
    <s v="0338"/>
    <x v="0"/>
    <n v="74"/>
    <d v="2021-03-12T00:00:00"/>
    <n v="74"/>
  </r>
  <r>
    <x v="3"/>
    <s v="500m Profiling Float 2016"/>
    <s v="6000-001"/>
    <s v="Direct Labor - CIP"/>
    <s v="0.01.09.01"/>
    <x v="5"/>
    <n v="4"/>
    <s v="LD"/>
    <n v="1"/>
    <s v="0338"/>
    <x v="0"/>
    <n v="74"/>
    <d v="2017-03-31T00:00:00"/>
    <n v="74"/>
  </r>
  <r>
    <x v="1"/>
    <s v="Coastal Profiling Float "/>
    <s v="6000-000"/>
    <s v="Direct Labor"/>
    <s v="0.01.09.01"/>
    <x v="1"/>
    <n v="3"/>
    <s v="LD"/>
    <n v="4"/>
    <s v="0338"/>
    <x v="0"/>
    <n v="73"/>
    <d v="2012-03-23T00:00:00"/>
    <n v="73"/>
  </r>
  <r>
    <x v="4"/>
    <s v="500m Profiling FloatSN002"/>
    <s v="6000-001"/>
    <s v="Direct Labor - CIP"/>
    <s v="0.01.09.01"/>
    <x v="5"/>
    <n v="6"/>
    <s v="LD"/>
    <n v="4"/>
    <s v="0338"/>
    <x v="0"/>
    <n v="73"/>
    <d v="2017-06-23T00:00:00"/>
    <n v="73"/>
  </r>
  <r>
    <x v="4"/>
    <s v="500m Profiling FloatSN002"/>
    <s v="6000-001"/>
    <s v="Direct Labor - CIP"/>
    <s v="0.01.09.01"/>
    <x v="8"/>
    <n v="5"/>
    <s v="LD"/>
    <n v="1"/>
    <s v="0338"/>
    <x v="0"/>
    <n v="73"/>
    <d v="2021-05-07T00:00:00"/>
    <n v="73"/>
  </r>
  <r>
    <x v="1"/>
    <s v="Coastal Profiling Float "/>
    <s v="6000-000"/>
    <s v="Direct Labor"/>
    <s v="0.01.09.01"/>
    <x v="1"/>
    <n v="11"/>
    <s v="LD"/>
    <n v="2"/>
    <s v="0338"/>
    <x v="0"/>
    <n v="72"/>
    <d v="2012-11-02T00:00:00"/>
    <n v="72"/>
  </r>
  <r>
    <x v="1"/>
    <s v="Coastal Profiling Float "/>
    <s v="6000-000"/>
    <s v="Direct Labor"/>
    <s v="0.01.09.01"/>
    <x v="3"/>
    <n v="1"/>
    <s v="LD"/>
    <n v="1"/>
    <s v="0338"/>
    <x v="0"/>
    <n v="72"/>
    <d v="2013-01-11T00:00:00"/>
    <n v="72"/>
  </r>
  <r>
    <x v="1"/>
    <s v="Coastal Profiling Float "/>
    <s v="6000-000"/>
    <s v="Direct Labor"/>
    <s v="0.01.09.01"/>
    <x v="3"/>
    <n v="6"/>
    <s v="LD"/>
    <n v="1"/>
    <s v="0338"/>
    <x v="0"/>
    <n v="72"/>
    <d v="2013-05-31T00:00:00"/>
    <n v="72"/>
  </r>
  <r>
    <x v="1"/>
    <s v="Coastal Profiling Float "/>
    <s v="6000-000"/>
    <s v="Direct Labor"/>
    <s v="0.01.09.01"/>
    <x v="3"/>
    <n v="6"/>
    <s v="LD"/>
    <n v="1"/>
    <s v="0292"/>
    <x v="4"/>
    <n v="72"/>
    <d v="2013-05-31T00:00:00"/>
    <n v="72"/>
  </r>
  <r>
    <x v="1"/>
    <s v="Coastal Profiling Float "/>
    <s v="6000-000"/>
    <s v="Direct Labor"/>
    <s v="0.01.09.01"/>
    <x v="3"/>
    <n v="7"/>
    <s v="LD"/>
    <n v="1"/>
    <s v="0292"/>
    <x v="4"/>
    <n v="72"/>
    <d v="2013-06-28T00:00:00"/>
    <n v="72"/>
  </r>
  <r>
    <x v="1"/>
    <s v="Coastal Profiling Float "/>
    <s v="6000-000"/>
    <s v="Direct Labor"/>
    <s v="0.01.09.01"/>
    <x v="3"/>
    <n v="9"/>
    <s v="LD"/>
    <n v="1"/>
    <s v="0292"/>
    <x v="4"/>
    <n v="72"/>
    <d v="2013-09-06T00:00:00"/>
    <n v="72"/>
  </r>
  <r>
    <x v="1"/>
    <s v="Coastal Profiling Float "/>
    <s v="6000-000"/>
    <s v="Direct Labor"/>
    <s v="0.01.09.01"/>
    <x v="3"/>
    <n v="10"/>
    <s v="LD"/>
    <n v="2"/>
    <s v="0292"/>
    <x v="4"/>
    <n v="72"/>
    <d v="2013-10-04T00:00:00"/>
    <n v="72"/>
  </r>
  <r>
    <x v="1"/>
    <s v="Coastal Profiling Float "/>
    <s v="6000-000"/>
    <s v="Direct Labor"/>
    <s v="0.01.09.01"/>
    <x v="3"/>
    <n v="12"/>
    <s v="LD"/>
    <n v="9"/>
    <s v="0292"/>
    <x v="4"/>
    <n v="72"/>
    <d v="2013-12-27T00:00:00"/>
    <n v="72"/>
  </r>
  <r>
    <x v="1"/>
    <s v="Coastal Profiling Float "/>
    <s v="6000-000"/>
    <s v="Direct Labor"/>
    <s v="0.01.09.01"/>
    <x v="4"/>
    <n v="1"/>
    <s v="LD"/>
    <n v="5"/>
    <s v="0338"/>
    <x v="0"/>
    <n v="72"/>
    <d v="2014-01-10T00:00:00"/>
    <n v="72"/>
  </r>
  <r>
    <x v="1"/>
    <s v="Coastal Profiling Float "/>
    <s v="6000-000"/>
    <s v="Direct Labor"/>
    <s v="0.01.09.01"/>
    <x v="4"/>
    <n v="1"/>
    <s v="LD"/>
    <n v="5"/>
    <s v="0292"/>
    <x v="4"/>
    <n v="72"/>
    <d v="2014-01-10T00:00:00"/>
    <n v="72"/>
  </r>
  <r>
    <x v="1"/>
    <s v="Coastal Profiling Float "/>
    <s v="6000-000"/>
    <s v="Direct Labor"/>
    <s v="0.01.09.01"/>
    <x v="4"/>
    <n v="2"/>
    <s v="LD"/>
    <n v="3"/>
    <s v="0338"/>
    <x v="0"/>
    <n v="72"/>
    <d v="2014-02-21T00:00:00"/>
    <n v="72"/>
  </r>
  <r>
    <x v="1"/>
    <s v="Coastal Profiling Float "/>
    <s v="6000-000"/>
    <s v="Direct Labor"/>
    <s v="0.01.09.01"/>
    <x v="4"/>
    <n v="6"/>
    <s v="LD"/>
    <n v="1"/>
    <s v="0338"/>
    <x v="0"/>
    <n v="72"/>
    <d v="2014-05-30T00:00:00"/>
    <n v="72"/>
  </r>
  <r>
    <x v="1"/>
    <s v="Coastal Profiling Float "/>
    <s v="6000-000"/>
    <s v="Direct Labor"/>
    <s v="0.01.09.01"/>
    <x v="4"/>
    <n v="8"/>
    <s v="LD"/>
    <n v="2"/>
    <s v="0292"/>
    <x v="4"/>
    <n v="72"/>
    <d v="2014-08-22T00:00:00"/>
    <n v="72"/>
  </r>
  <r>
    <x v="1"/>
    <s v="Coastal Profiling Float "/>
    <s v="6000-000"/>
    <s v="Direct Labor"/>
    <s v="0.01.09.01"/>
    <x v="4"/>
    <n v="9"/>
    <s v="LD"/>
    <n v="2"/>
    <s v="0338"/>
    <x v="0"/>
    <n v="72"/>
    <d v="2014-09-05T00:00:00"/>
    <n v="72"/>
  </r>
  <r>
    <x v="1"/>
    <s v="Coastal Profiling Float "/>
    <s v="6000-000"/>
    <s v="Direct Labor"/>
    <s v="0.01.09.01"/>
    <x v="4"/>
    <n v="10"/>
    <s v="LD"/>
    <n v="4"/>
    <s v="0292"/>
    <x v="4"/>
    <n v="72"/>
    <d v="2014-10-17T00:00:00"/>
    <n v="72"/>
  </r>
  <r>
    <x v="1"/>
    <s v="Coastal Profiling Float "/>
    <s v="6000-000"/>
    <s v="Direct Labor"/>
    <s v="0.01.09.01"/>
    <x v="0"/>
    <n v="1"/>
    <s v="LD"/>
    <n v="5"/>
    <s v="0338"/>
    <x v="0"/>
    <n v="72"/>
    <d v="2015-01-23T00:00:00"/>
    <n v="72"/>
  </r>
  <r>
    <x v="1"/>
    <s v="Coastal Profiling Float "/>
    <s v="6000-000"/>
    <s v="Direct Labor"/>
    <s v="0.01.09.01"/>
    <x v="0"/>
    <n v="2"/>
    <s v="LD"/>
    <n v="3"/>
    <s v="0338"/>
    <x v="0"/>
    <n v="72"/>
    <d v="2015-02-20T00:00:00"/>
    <n v="72"/>
  </r>
  <r>
    <x v="1"/>
    <s v="Coastal Profiling Float "/>
    <s v="6000-000"/>
    <s v="Direct Labor"/>
    <s v="0.01.09.01"/>
    <x v="0"/>
    <n v="4"/>
    <s v="LD"/>
    <n v="2"/>
    <s v="0338"/>
    <x v="0"/>
    <n v="72"/>
    <d v="2015-04-17T00:00:00"/>
    <n v="72"/>
  </r>
  <r>
    <x v="1"/>
    <s v="Coastal Profiling Float "/>
    <s v="6000-000"/>
    <s v="Direct Labor"/>
    <s v="0.01.09.01"/>
    <x v="0"/>
    <n v="8"/>
    <s v="LD"/>
    <n v="4"/>
    <s v="0338"/>
    <x v="0"/>
    <n v="72"/>
    <d v="2015-08-21T00:00:00"/>
    <n v="72"/>
  </r>
  <r>
    <x v="1"/>
    <s v="Coastal Profiling Float "/>
    <s v="6000-000"/>
    <s v="Direct Labor"/>
    <s v="0.01.09.01"/>
    <x v="0"/>
    <n v="9"/>
    <s v="LD"/>
    <n v="3"/>
    <s v="0338"/>
    <x v="0"/>
    <n v="72"/>
    <d v="2015-09-18T00:00:00"/>
    <n v="72"/>
  </r>
  <r>
    <x v="1"/>
    <s v="Coastal Profiling Float "/>
    <s v="6000-000"/>
    <s v="Direct Labor"/>
    <s v="0.01.09.01"/>
    <x v="2"/>
    <n v="1"/>
    <s v="LD"/>
    <n v="5"/>
    <s v="0338"/>
    <x v="0"/>
    <n v="72"/>
    <d v="2016-01-22T00:00:00"/>
    <n v="72"/>
  </r>
  <r>
    <x v="4"/>
    <s v="500m Profiling FloatSN002"/>
    <s v="6000-001"/>
    <s v="Direct Labor - CIP"/>
    <s v="0.01.09.01"/>
    <x v="5"/>
    <n v="10"/>
    <s v="LD"/>
    <n v="1"/>
    <s v="0338"/>
    <x v="0"/>
    <n v="72"/>
    <d v="2017-09-29T00:00:00"/>
    <n v="72"/>
  </r>
  <r>
    <x v="4"/>
    <s v="500m Profiling FloatSN002"/>
    <s v="6000-001"/>
    <s v="Direct Labor - CIP"/>
    <s v="0.01.09.01"/>
    <x v="5"/>
    <n v="11"/>
    <s v="LD"/>
    <n v="4"/>
    <s v="0338"/>
    <x v="0"/>
    <n v="72"/>
    <d v="2017-11-10T00:00:00"/>
    <n v="72"/>
  </r>
  <r>
    <x v="4"/>
    <s v="500m Profiling FloatSN002"/>
    <s v="6000-001"/>
    <s v="Direct Labor - CIP"/>
    <s v="0.01.09.01"/>
    <x v="5"/>
    <n v="12"/>
    <s v="LD"/>
    <n v="3"/>
    <s v="0338"/>
    <x v="0"/>
    <n v="72"/>
    <d v="2017-12-08T00:00:00"/>
    <n v="72"/>
  </r>
  <r>
    <x v="4"/>
    <s v="500m Profiling FloatSN002"/>
    <s v="6000-001"/>
    <s v="Direct Labor - CIP"/>
    <s v="0.01.09.01"/>
    <x v="6"/>
    <n v="1"/>
    <s v="LD"/>
    <n v="4"/>
    <s v="0338"/>
    <x v="0"/>
    <n v="72"/>
    <d v="2018-01-19T00:00:00"/>
    <n v="72"/>
  </r>
  <r>
    <x v="4"/>
    <s v="500m Profiling FloatSN002"/>
    <s v="6000-001"/>
    <s v="Direct Labor - CIP"/>
    <s v="0.01.09.01"/>
    <x v="6"/>
    <n v="2"/>
    <s v="LD"/>
    <n v="7"/>
    <s v="0338"/>
    <x v="0"/>
    <n v="72"/>
    <d v="2018-02-16T00:00:00"/>
    <n v="72"/>
  </r>
  <r>
    <x v="4"/>
    <s v="500m Profiling FloatSN002"/>
    <s v="6000-001"/>
    <s v="Direct Labor - CIP"/>
    <s v="0.01.09.01"/>
    <x v="6"/>
    <n v="4"/>
    <s v="LD"/>
    <n v="2"/>
    <s v="0338"/>
    <x v="0"/>
    <n v="72"/>
    <d v="2018-04-13T00:00:00"/>
    <n v="72"/>
  </r>
  <r>
    <x v="4"/>
    <s v="500m Profiling FloatSN002"/>
    <s v="6000-001"/>
    <s v="Direct Labor - CIP"/>
    <s v="0.01.09.01"/>
    <x v="6"/>
    <n v="9"/>
    <s v="LD"/>
    <n v="2"/>
    <s v="0338"/>
    <x v="0"/>
    <n v="72"/>
    <d v="2018-09-14T00:00:00"/>
    <n v="72"/>
  </r>
  <r>
    <x v="4"/>
    <s v="500m Profiling FloatSN002"/>
    <s v="6000-001"/>
    <s v="Direct Labor - CIP"/>
    <s v="0.01.09.01"/>
    <x v="6"/>
    <n v="12"/>
    <s v="LD"/>
    <n v="7"/>
    <s v="0338"/>
    <x v="0"/>
    <n v="72"/>
    <d v="2018-12-21T00:00:00"/>
    <n v="72"/>
  </r>
  <r>
    <x v="3"/>
    <s v="500m Profiling Float 2016"/>
    <s v="6000-001"/>
    <s v="Direct Labor - CIP"/>
    <s v="0.01.09.01"/>
    <x v="2"/>
    <n v="7"/>
    <s v="LD"/>
    <n v="4"/>
    <s v="0338"/>
    <x v="0"/>
    <n v="72"/>
    <d v="2016-07-22T00:00:00"/>
    <n v="72"/>
  </r>
  <r>
    <x v="3"/>
    <s v="500m Profiling Float 2016"/>
    <s v="6000-001"/>
    <s v="Direct Labor - CIP"/>
    <s v="0.01.09.01"/>
    <x v="2"/>
    <n v="9"/>
    <s v="LD"/>
    <n v="5"/>
    <s v="0338"/>
    <x v="0"/>
    <n v="72"/>
    <d v="2016-09-16T00:00:00"/>
    <n v="72"/>
  </r>
  <r>
    <x v="1"/>
    <s v="Coastal Profiling Float "/>
    <s v="6000-000"/>
    <s v="Direct Labor"/>
    <s v="0.01.09.01"/>
    <x v="1"/>
    <n v="10"/>
    <s v="LD"/>
    <n v="5"/>
    <s v="0338"/>
    <x v="0"/>
    <n v="71"/>
    <d v="2012-10-19T00:00:00"/>
    <n v="71"/>
  </r>
  <r>
    <x v="1"/>
    <s v="Coastal Profiling Float "/>
    <s v="6000-000"/>
    <s v="Direct Labor"/>
    <s v="0.01.09.01"/>
    <x v="4"/>
    <n v="3"/>
    <s v="LD"/>
    <n v="2"/>
    <s v="0292"/>
    <x v="4"/>
    <n v="71"/>
    <d v="2014-03-21T00:00:00"/>
    <n v="71"/>
  </r>
  <r>
    <x v="1"/>
    <s v="Coastal Profiling Float "/>
    <s v="6000-000"/>
    <s v="Direct Labor"/>
    <s v="0.01.09.01"/>
    <x v="4"/>
    <n v="8"/>
    <s v="LD"/>
    <n v="1"/>
    <s v="0292"/>
    <x v="4"/>
    <n v="71"/>
    <d v="2014-08-08T00:00:00"/>
    <n v="71"/>
  </r>
  <r>
    <x v="1"/>
    <s v="Coastal Profiling Float "/>
    <s v="6000-000"/>
    <s v="Direct Labor"/>
    <s v="0.01.09.01"/>
    <x v="0"/>
    <n v="12"/>
    <s v="LD"/>
    <n v="2"/>
    <s v="0338"/>
    <x v="0"/>
    <n v="71"/>
    <d v="2015-12-11T00:00:00"/>
    <n v="71"/>
  </r>
  <r>
    <x v="1"/>
    <s v="Coastal Profiling Float "/>
    <s v="6000-000"/>
    <s v="Direct Labor"/>
    <s v="0.01.09.01"/>
    <x v="0"/>
    <n v="7"/>
    <s v="LD"/>
    <n v="5"/>
    <s v="0210"/>
    <x v="3"/>
    <n v="70"/>
    <d v="2015-07-24T00:00:00"/>
    <n v="70"/>
  </r>
  <r>
    <x v="1"/>
    <s v="Coastal Profiling Float "/>
    <s v="6000-000"/>
    <s v="Direct Labor"/>
    <s v="0.01.09.01"/>
    <x v="0"/>
    <n v="7"/>
    <s v="LD"/>
    <n v="1"/>
    <s v="0210"/>
    <x v="3"/>
    <n v="70"/>
    <d v="2015-06-26T00:00:00"/>
    <n v="70"/>
  </r>
  <r>
    <x v="1"/>
    <s v="Coastal Profiling Float "/>
    <s v="6000-000"/>
    <s v="Direct Labor"/>
    <s v="0.01.09.01"/>
    <x v="0"/>
    <n v="11"/>
    <s v="LD"/>
    <n v="1"/>
    <s v="0338"/>
    <x v="0"/>
    <n v="70"/>
    <d v="2015-10-30T00:00:00"/>
    <n v="70"/>
  </r>
  <r>
    <x v="4"/>
    <s v="500m Profiling FloatSN002"/>
    <s v="6000-001"/>
    <s v="Direct Labor - CIP"/>
    <s v="0.01.09.01"/>
    <x v="6"/>
    <n v="5"/>
    <s v="LD"/>
    <n v="2"/>
    <s v="0338"/>
    <x v="0"/>
    <n v="70"/>
    <d v="2018-05-11T00:00:00"/>
    <n v="70"/>
  </r>
  <r>
    <x v="4"/>
    <s v="500m Profiling FloatSN002"/>
    <s v="6000-001"/>
    <s v="Direct Labor - CIP"/>
    <s v="0.01.09.01"/>
    <x v="6"/>
    <n v="5"/>
    <s v="LD"/>
    <n v="1"/>
    <s v="0338"/>
    <x v="0"/>
    <n v="70"/>
    <d v="2018-04-27T00:00:00"/>
    <n v="70"/>
  </r>
  <r>
    <x v="4"/>
    <s v="500m Profiling FloatSN002"/>
    <s v="6000-001"/>
    <s v="Direct Labor - CIP"/>
    <s v="0.01.09.01"/>
    <x v="6"/>
    <n v="5"/>
    <s v="LD"/>
    <n v="5"/>
    <s v="0338"/>
    <x v="0"/>
    <n v="70"/>
    <d v="2018-05-25T00:00:00"/>
    <n v="70"/>
  </r>
  <r>
    <x v="4"/>
    <s v="500m Profiling FloatSN002"/>
    <s v="6000-001"/>
    <s v="Direct Labor - CIP"/>
    <s v="0.01.09.01"/>
    <x v="8"/>
    <n v="4"/>
    <s v="LD"/>
    <n v="1"/>
    <s v="0338"/>
    <x v="0"/>
    <n v="70"/>
    <d v="2021-03-26T00:00:00"/>
    <n v="70"/>
  </r>
  <r>
    <x v="1"/>
    <s v="Coastal Profiling Float "/>
    <s v="6000-000"/>
    <s v="Direct Labor"/>
    <s v="0.01.09.01"/>
    <x v="1"/>
    <n v="7"/>
    <s v="LD"/>
    <n v="3"/>
    <s v="0338"/>
    <x v="0"/>
    <n v="69"/>
    <d v="2012-07-27T00:00:00"/>
    <n v="69"/>
  </r>
  <r>
    <x v="1"/>
    <s v="Coastal Profiling Float "/>
    <s v="6000-000"/>
    <s v="Direct Labor"/>
    <s v="0.01.09.01"/>
    <x v="3"/>
    <n v="4"/>
    <s v="LD"/>
    <n v="5"/>
    <s v="0338"/>
    <x v="0"/>
    <n v="69"/>
    <d v="2013-04-19T00:00:00"/>
    <n v="69"/>
  </r>
  <r>
    <x v="1"/>
    <s v="Coastal Profiling Float "/>
    <s v="6000-000"/>
    <s v="Direct Labor"/>
    <s v="0.01.09.01"/>
    <x v="3"/>
    <n v="11"/>
    <s v="LD"/>
    <n v="3"/>
    <s v="0200"/>
    <x v="1"/>
    <n v="69"/>
    <d v="2013-11-15T00:00:00"/>
    <n v="69"/>
  </r>
  <r>
    <x v="1"/>
    <s v="Coastal Profiling Float "/>
    <s v="6000-000"/>
    <s v="Direct Labor"/>
    <s v="0.01.09.01"/>
    <x v="0"/>
    <n v="7"/>
    <s v="LD"/>
    <n v="5"/>
    <s v="0200"/>
    <x v="1"/>
    <n v="69"/>
    <d v="2015-07-24T00:00:00"/>
    <n v="69"/>
  </r>
  <r>
    <x v="1"/>
    <s v="Coastal Profiling Float "/>
    <s v="6004-000"/>
    <s v="D/L - Temp"/>
    <s v="0.01.09.01"/>
    <x v="0"/>
    <n v="6"/>
    <s v="LD"/>
    <n v="2"/>
    <s v="0973"/>
    <x v="5"/>
    <n v="69"/>
    <d v="2015-05-29T00:00:00"/>
    <n v="69"/>
  </r>
  <r>
    <x v="4"/>
    <s v="500m Profiling FloatSN002"/>
    <s v="6000-001"/>
    <s v="Direct Labor - CIP"/>
    <s v="0.01.09.01"/>
    <x v="5"/>
    <n v="6"/>
    <s v="LD"/>
    <n v="3"/>
    <s v="0338"/>
    <x v="0"/>
    <n v="69"/>
    <d v="2017-06-09T00:00:00"/>
    <n v="69"/>
  </r>
  <r>
    <x v="4"/>
    <s v="500m Profiling FloatSN002"/>
    <s v="6000-001"/>
    <s v="Direct Labor - CIP"/>
    <s v="0.01.09.01"/>
    <x v="5"/>
    <n v="9"/>
    <s v="LD"/>
    <n v="4"/>
    <s v="0338"/>
    <x v="0"/>
    <n v="69"/>
    <d v="2017-09-15T00:00:00"/>
    <n v="69"/>
  </r>
  <r>
    <x v="4"/>
    <s v="500m Profiling FloatSN002"/>
    <s v="6000-001"/>
    <s v="Direct Labor - CIP"/>
    <s v="0.01.09.01"/>
    <x v="6"/>
    <n v="3"/>
    <s v="LD"/>
    <n v="3"/>
    <s v="0338"/>
    <x v="0"/>
    <n v="69"/>
    <d v="2018-03-02T00:00:00"/>
    <n v="69"/>
  </r>
  <r>
    <x v="4"/>
    <s v="500m Profiling FloatSN002"/>
    <s v="6000-001"/>
    <s v="Direct Labor - CIP"/>
    <s v="0.01.09.01"/>
    <x v="6"/>
    <n v="6"/>
    <s v="LD"/>
    <n v="1"/>
    <s v="0338"/>
    <x v="0"/>
    <n v="69"/>
    <d v="2018-06-08T00:00:00"/>
    <n v="69"/>
  </r>
  <r>
    <x v="4"/>
    <s v="500m Profiling FloatSN002"/>
    <s v="6000-001"/>
    <s v="Direct Labor - CIP"/>
    <s v="0.01.09.01"/>
    <x v="9"/>
    <n v="1"/>
    <s v="LD"/>
    <n v="7"/>
    <s v="0338"/>
    <x v="0"/>
    <n v="69"/>
    <d v="2019-01-18T00:00:00"/>
    <n v="69"/>
  </r>
  <r>
    <x v="4"/>
    <s v="500m Profiling FloatSN002"/>
    <s v="6000-001"/>
    <s v="Direct Labor - CIP"/>
    <s v="0.01.09.01"/>
    <x v="9"/>
    <n v="4"/>
    <s v="LD"/>
    <n v="2"/>
    <s v="0338"/>
    <x v="0"/>
    <n v="69"/>
    <d v="2019-04-12T00:00:00"/>
    <n v="69"/>
  </r>
  <r>
    <x v="4"/>
    <s v="500m Profiling FloatSN002"/>
    <s v="6000-001"/>
    <s v="Direct Labor - CIP"/>
    <s v="0.01.09.01"/>
    <x v="8"/>
    <n v="3"/>
    <s v="LD"/>
    <n v="1"/>
    <s v="0338"/>
    <x v="0"/>
    <n v="69"/>
    <d v="2021-02-26T00:00:00"/>
    <n v="69"/>
  </r>
  <r>
    <x v="1"/>
    <s v="Coastal Profiling Float "/>
    <s v="6000-000"/>
    <s v="Direct Labor"/>
    <s v="0.01.09.01"/>
    <x v="1"/>
    <n v="4"/>
    <s v="LD"/>
    <n v="2"/>
    <s v="0338"/>
    <x v="0"/>
    <n v="68"/>
    <d v="2012-04-20T00:00:00"/>
    <n v="68"/>
  </r>
  <r>
    <x v="1"/>
    <s v="Coastal Profiling Float "/>
    <s v="6000-000"/>
    <s v="Direct Labor"/>
    <s v="0.01.09.01"/>
    <x v="4"/>
    <n v="12"/>
    <s v="LD"/>
    <n v="4"/>
    <s v="0338"/>
    <x v="0"/>
    <n v="68"/>
    <d v="2014-12-26T00:00:00"/>
    <n v="68"/>
  </r>
  <r>
    <x v="1"/>
    <s v="Coastal Profiling Float "/>
    <s v="6000-000"/>
    <s v="Direct Labor"/>
    <s v="0.01.09.01"/>
    <x v="2"/>
    <n v="1"/>
    <s v="LD"/>
    <n v="3"/>
    <s v="0338"/>
    <x v="0"/>
    <n v="68"/>
    <d v="2016-01-08T00:00:00"/>
    <n v="68"/>
  </r>
  <r>
    <x v="1"/>
    <s v="Coastal Profiling Float "/>
    <s v="6004-000"/>
    <s v="D/L - Temp"/>
    <s v="0.01.09.01"/>
    <x v="0"/>
    <n v="7"/>
    <s v="LD"/>
    <n v="1"/>
    <s v="0973"/>
    <x v="5"/>
    <n v="68"/>
    <d v="2015-06-26T00:00:00"/>
    <n v="68"/>
  </r>
  <r>
    <x v="4"/>
    <s v="500m Profiling FloatSN002"/>
    <s v="6000-001"/>
    <s v="Direct Labor - CIP"/>
    <s v="0.01.09.01"/>
    <x v="6"/>
    <n v="4"/>
    <s v="LD"/>
    <n v="1"/>
    <s v="0338"/>
    <x v="0"/>
    <n v="68"/>
    <d v="2018-03-30T00:00:00"/>
    <n v="68"/>
  </r>
  <r>
    <x v="1"/>
    <s v="Coastal Profiling Float "/>
    <s v="6000-000"/>
    <s v="Direct Labor"/>
    <s v="0.01.09.01"/>
    <x v="1"/>
    <n v="5"/>
    <s v="LD"/>
    <n v="3"/>
    <s v="0338"/>
    <x v="0"/>
    <n v="67"/>
    <d v="2012-05-18T00:00:00"/>
    <n v="67"/>
  </r>
  <r>
    <x v="1"/>
    <s v="Coastal Profiling Float "/>
    <s v="6000-000"/>
    <s v="Direct Labor"/>
    <s v="0.01.09.01"/>
    <x v="1"/>
    <n v="6"/>
    <s v="LD"/>
    <n v="3"/>
    <s v="0338"/>
    <x v="0"/>
    <n v="67"/>
    <d v="2012-06-15T00:00:00"/>
    <n v="67"/>
  </r>
  <r>
    <x v="1"/>
    <s v="Coastal Profiling Float "/>
    <s v="6000-000"/>
    <s v="Direct Labor"/>
    <s v="0.01.09.01"/>
    <x v="1"/>
    <n v="8"/>
    <s v="LD"/>
    <n v="6"/>
    <s v="0338"/>
    <x v="0"/>
    <n v="67"/>
    <d v="2012-08-24T00:00:00"/>
    <n v="67"/>
  </r>
  <r>
    <x v="1"/>
    <s v="Coastal Profiling Float "/>
    <s v="6000-000"/>
    <s v="Direct Labor"/>
    <s v="0.01.09.01"/>
    <x v="3"/>
    <n v="1"/>
    <s v="LD"/>
    <n v="3"/>
    <s v="0338"/>
    <x v="0"/>
    <n v="67"/>
    <d v="2013-01-25T00:00:00"/>
    <n v="67"/>
  </r>
  <r>
    <x v="1"/>
    <s v="Coastal Profiling Float "/>
    <s v="6000-000"/>
    <s v="Direct Labor"/>
    <s v="0.01.09.01"/>
    <x v="3"/>
    <n v="8"/>
    <s v="LD"/>
    <n v="1"/>
    <s v="0292"/>
    <x v="4"/>
    <n v="67"/>
    <d v="2013-07-26T00:00:00"/>
    <n v="67"/>
  </r>
  <r>
    <x v="1"/>
    <s v="Coastal Profiling Float "/>
    <s v="6000-000"/>
    <s v="Direct Labor"/>
    <s v="0.01.09.01"/>
    <x v="0"/>
    <n v="5"/>
    <s v="LD"/>
    <n v="2"/>
    <s v="0338"/>
    <x v="0"/>
    <n v="67"/>
    <d v="2015-05-15T00:00:00"/>
    <n v="67"/>
  </r>
  <r>
    <x v="1"/>
    <s v="Coastal Profiling Float "/>
    <s v="6000-000"/>
    <s v="Direct Labor"/>
    <s v="0.01.09.01"/>
    <x v="0"/>
    <n v="6"/>
    <s v="LD"/>
    <n v="3"/>
    <s v="0338"/>
    <x v="0"/>
    <n v="67"/>
    <d v="2015-06-12T00:00:00"/>
    <n v="67"/>
  </r>
  <r>
    <x v="1"/>
    <s v="Coastal Profiling Float "/>
    <s v="6000-000"/>
    <s v="Direct Labor"/>
    <s v="0.01.09.01"/>
    <x v="0"/>
    <n v="8"/>
    <s v="LD"/>
    <n v="1"/>
    <s v="0210"/>
    <x v="3"/>
    <n v="67"/>
    <d v="2015-08-07T00:00:00"/>
    <n v="67"/>
  </r>
  <r>
    <x v="1"/>
    <s v="Coastal Profiling Float "/>
    <s v="6000-000"/>
    <s v="Direct Labor"/>
    <s v="0.01.09.01"/>
    <x v="2"/>
    <n v="4"/>
    <s v="LD"/>
    <n v="2"/>
    <s v="0338"/>
    <x v="0"/>
    <n v="67"/>
    <d v="2016-04-15T00:00:00"/>
    <n v="67"/>
  </r>
  <r>
    <x v="4"/>
    <s v="500m Profiling FloatSN002"/>
    <s v="6000-001"/>
    <s v="Direct Labor - CIP"/>
    <s v="0.01.09.01"/>
    <x v="6"/>
    <n v="2"/>
    <s v="LD"/>
    <n v="1"/>
    <s v="0338"/>
    <x v="0"/>
    <n v="67"/>
    <d v="2018-02-02T00:00:00"/>
    <n v="67"/>
  </r>
  <r>
    <x v="4"/>
    <s v="500m Profiling FloatSN002"/>
    <s v="6000-001"/>
    <s v="Direct Labor - CIP"/>
    <s v="0.01.09.01"/>
    <x v="6"/>
    <n v="12"/>
    <s v="LD"/>
    <n v="5"/>
    <s v="0338"/>
    <x v="0"/>
    <n v="67"/>
    <d v="2018-12-07T00:00:00"/>
    <n v="67"/>
  </r>
  <r>
    <x v="1"/>
    <s v="Coastal Profiling Float "/>
    <s v="6004-000"/>
    <s v="D/L - Temp"/>
    <s v="0.01.09.01"/>
    <x v="0"/>
    <n v="7"/>
    <s v="LD"/>
    <n v="4"/>
    <s v="0973"/>
    <x v="5"/>
    <n v="66.5"/>
    <d v="2015-07-10T00:00:00"/>
    <n v="66.5"/>
  </r>
  <r>
    <x v="1"/>
    <s v="Coastal Profiling Float "/>
    <s v="6000-000"/>
    <s v="Direct Labor"/>
    <s v="0.01.09.01"/>
    <x v="1"/>
    <n v="7"/>
    <s v="LD"/>
    <n v="2"/>
    <s v="0338"/>
    <x v="0"/>
    <n v="66"/>
    <d v="2012-07-13T00:00:00"/>
    <n v="66"/>
  </r>
  <r>
    <x v="4"/>
    <s v="500m Profiling FloatSN002"/>
    <s v="6000-001"/>
    <s v="Direct Labor - CIP"/>
    <s v="0.01.09.01"/>
    <x v="9"/>
    <n v="3"/>
    <s v="LD"/>
    <n v="2"/>
    <s v="0338"/>
    <x v="0"/>
    <n v="66"/>
    <d v="2019-03-15T00:00:00"/>
    <n v="66"/>
  </r>
  <r>
    <x v="4"/>
    <s v="500m Profiling FloatSN002"/>
    <s v="6000-001"/>
    <s v="Direct Labor - CIP"/>
    <s v="0.01.09.01"/>
    <x v="8"/>
    <n v="5"/>
    <s v="LD"/>
    <n v="5"/>
    <s v="0338"/>
    <x v="0"/>
    <n v="66"/>
    <d v="2021-05-21T00:00:00"/>
    <n v="66"/>
  </r>
  <r>
    <x v="1"/>
    <s v="Coastal Profiling Float "/>
    <s v="6004-000"/>
    <s v="D/L - Temp"/>
    <s v="0.01.09.01"/>
    <x v="0"/>
    <n v="5"/>
    <s v="LD"/>
    <n v="1"/>
    <s v="0973"/>
    <x v="5"/>
    <n v="65.5"/>
    <d v="2015-05-01T00:00:00"/>
    <n v="65.5"/>
  </r>
  <r>
    <x v="1"/>
    <s v="Coastal Profiling Float "/>
    <s v="6000-000"/>
    <s v="Direct Labor"/>
    <s v="0.01.09.01"/>
    <x v="1"/>
    <n v="7"/>
    <s v="LD"/>
    <n v="3"/>
    <s v="0200"/>
    <x v="1"/>
    <n v="65"/>
    <d v="2012-07-27T00:00:00"/>
    <n v="65"/>
  </r>
  <r>
    <x v="4"/>
    <s v="500m Profiling FloatSN002"/>
    <s v="6000-001"/>
    <s v="Direct Labor - CIP"/>
    <s v="0.01.09.01"/>
    <x v="5"/>
    <n v="8"/>
    <s v="LD"/>
    <n v="1"/>
    <s v="0338"/>
    <x v="0"/>
    <n v="65"/>
    <d v="2017-08-04T00:00:00"/>
    <n v="65"/>
  </r>
  <r>
    <x v="1"/>
    <s v="Coastal Profiling Float "/>
    <s v="6000-000"/>
    <s v="Direct Labor"/>
    <s v="0.01.09.01"/>
    <x v="1"/>
    <n v="12"/>
    <s v="LD"/>
    <n v="1"/>
    <s v="0338"/>
    <x v="0"/>
    <n v="64"/>
    <d v="2012-11-30T00:00:00"/>
    <n v="64"/>
  </r>
  <r>
    <x v="1"/>
    <s v="Coastal Profiling Float "/>
    <s v="6000-000"/>
    <s v="Direct Labor"/>
    <s v="0.01.09.01"/>
    <x v="3"/>
    <n v="7"/>
    <s v="LD"/>
    <n v="4"/>
    <s v="0292"/>
    <x v="4"/>
    <n v="64"/>
    <d v="2013-07-12T00:00:00"/>
    <n v="64"/>
  </r>
  <r>
    <x v="1"/>
    <s v="Coastal Profiling Float "/>
    <s v="6000-000"/>
    <s v="Direct Labor"/>
    <s v="0.01.09.01"/>
    <x v="3"/>
    <n v="10"/>
    <s v="LD"/>
    <n v="4"/>
    <s v="0292"/>
    <x v="4"/>
    <n v="64"/>
    <d v="2013-10-18T00:00:00"/>
    <n v="64"/>
  </r>
  <r>
    <x v="1"/>
    <s v="Coastal Profiling Float "/>
    <s v="6000-000"/>
    <s v="Direct Labor"/>
    <s v="0.01.09.01"/>
    <x v="3"/>
    <n v="12"/>
    <s v="LD"/>
    <n v="3"/>
    <s v="0338"/>
    <x v="0"/>
    <n v="64"/>
    <d v="2013-11-29T00:00:00"/>
    <n v="64"/>
  </r>
  <r>
    <x v="1"/>
    <s v="Coastal Profiling Float "/>
    <s v="6000-000"/>
    <s v="Direct Labor"/>
    <s v="0.01.09.01"/>
    <x v="4"/>
    <n v="7"/>
    <s v="LD"/>
    <n v="2"/>
    <s v="0338"/>
    <x v="0"/>
    <n v="64"/>
    <d v="2014-07-11T00:00:00"/>
    <n v="64"/>
  </r>
  <r>
    <x v="1"/>
    <s v="Coastal Profiling Float "/>
    <s v="6000-000"/>
    <s v="Direct Labor"/>
    <s v="0.01.09.01"/>
    <x v="4"/>
    <n v="10"/>
    <s v="LD"/>
    <n v="4"/>
    <s v="0338"/>
    <x v="0"/>
    <n v="64"/>
    <d v="2014-10-17T00:00:00"/>
    <n v="64"/>
  </r>
  <r>
    <x v="1"/>
    <s v="Coastal Profiling Float "/>
    <s v="6000-000"/>
    <s v="Direct Labor"/>
    <s v="0.01.09.01"/>
    <x v="0"/>
    <n v="7"/>
    <s v="LD"/>
    <n v="4"/>
    <s v="0338"/>
    <x v="0"/>
    <n v="64"/>
    <d v="2015-07-10T00:00:00"/>
    <n v="64"/>
  </r>
  <r>
    <x v="1"/>
    <s v="Coastal Profiling Float "/>
    <s v="6000-000"/>
    <s v="Direct Labor"/>
    <s v="0.01.09.01"/>
    <x v="2"/>
    <n v="2"/>
    <s v="LD"/>
    <n v="6"/>
    <s v="0338"/>
    <x v="0"/>
    <n v="64"/>
    <d v="2016-02-19T00:00:00"/>
    <n v="64"/>
  </r>
  <r>
    <x v="1"/>
    <s v="Coastal Profiling Float "/>
    <s v="6004-000"/>
    <s v="D/L - Temp"/>
    <s v="0.01.09.01"/>
    <x v="9"/>
    <n v="6"/>
    <s v="LD"/>
    <n v="2"/>
    <s v="1124"/>
    <x v="7"/>
    <n v="64"/>
    <d v="2019-06-07T00:00:00"/>
    <n v="64"/>
  </r>
  <r>
    <x v="4"/>
    <s v="500m Profiling FloatSN002"/>
    <s v="6000-001"/>
    <s v="Direct Labor - CIP"/>
    <s v="0.01.09.01"/>
    <x v="5"/>
    <n v="11"/>
    <s v="LD"/>
    <n v="6"/>
    <s v="0338"/>
    <x v="0"/>
    <n v="64"/>
    <d v="2017-11-24T00:00:00"/>
    <n v="64"/>
  </r>
  <r>
    <x v="4"/>
    <s v="500m Profiling FloatSN002"/>
    <s v="6000-001"/>
    <s v="Direct Labor - CIP"/>
    <s v="0.01.09.01"/>
    <x v="6"/>
    <n v="1"/>
    <s v="LD"/>
    <n v="1"/>
    <s v="0338"/>
    <x v="0"/>
    <n v="64"/>
    <d v="2018-01-05T00:00:00"/>
    <n v="64"/>
  </r>
  <r>
    <x v="4"/>
    <s v="500m Profiling FloatSN002"/>
    <s v="6000-001"/>
    <s v="Direct Labor - CIP"/>
    <s v="0.01.09.01"/>
    <x v="6"/>
    <n v="11"/>
    <s v="LD"/>
    <n v="8"/>
    <s v="0338"/>
    <x v="0"/>
    <n v="64"/>
    <d v="2018-11-23T00:00:00"/>
    <n v="64"/>
  </r>
  <r>
    <x v="4"/>
    <s v="500m Profiling FloatSN002"/>
    <s v="6000-001"/>
    <s v="Direct Labor - CIP"/>
    <s v="0.01.09.01"/>
    <x v="9"/>
    <n v="6"/>
    <s v="LD"/>
    <n v="2"/>
    <s v="0338"/>
    <x v="0"/>
    <n v="64"/>
    <d v="2019-06-07T00:00:00"/>
    <n v="64"/>
  </r>
  <r>
    <x v="4"/>
    <s v="500m Profiling FloatSN002"/>
    <s v="6000-001"/>
    <s v="Direct Labor - CIP"/>
    <s v="0.01.09.01"/>
    <x v="8"/>
    <n v="1"/>
    <s v="LD"/>
    <n v="5"/>
    <s v="0338"/>
    <x v="0"/>
    <n v="64"/>
    <d v="2021-01-15T00:00:00"/>
    <n v="64"/>
  </r>
  <r>
    <x v="4"/>
    <s v="500m Profiling FloatSN002"/>
    <s v="6000-001"/>
    <s v="Direct Labor - CIP"/>
    <s v="0.01.09.01"/>
    <x v="8"/>
    <n v="4"/>
    <s v="LD"/>
    <n v="6"/>
    <s v="0338"/>
    <x v="0"/>
    <n v="64"/>
    <d v="2021-04-09T00:00:00"/>
    <n v="64"/>
  </r>
  <r>
    <x v="3"/>
    <s v="500m Profiling Float 2016"/>
    <s v="6000-001"/>
    <s v="Direct Labor - CIP"/>
    <s v="0.01.09.01"/>
    <x v="2"/>
    <n v="6"/>
    <s v="LD"/>
    <n v="3"/>
    <s v="0338"/>
    <x v="0"/>
    <n v="64"/>
    <d v="2016-06-10T00:00:00"/>
    <n v="64"/>
  </r>
  <r>
    <x v="3"/>
    <s v="500m Profiling Float 2016"/>
    <s v="6000-001"/>
    <s v="Direct Labor - CIP"/>
    <s v="0.01.09.01"/>
    <x v="2"/>
    <n v="12"/>
    <s v="LD"/>
    <n v="1"/>
    <s v="0338"/>
    <x v="0"/>
    <n v="64"/>
    <d v="2016-11-25T00:00:00"/>
    <n v="64"/>
  </r>
  <r>
    <x v="1"/>
    <s v="Coastal Profiling Float "/>
    <s v="6000-000"/>
    <s v="Direct Labor"/>
    <s v="0.01.09.01"/>
    <x v="3"/>
    <n v="9"/>
    <s v="LD"/>
    <n v="3"/>
    <s v="0292"/>
    <x v="4"/>
    <n v="63"/>
    <d v="2013-09-20T00:00:00"/>
    <n v="63"/>
  </r>
  <r>
    <x v="1"/>
    <s v="Coastal Profiling Float "/>
    <s v="6000-000"/>
    <s v="Direct Labor"/>
    <s v="0.01.09.01"/>
    <x v="3"/>
    <n v="11"/>
    <s v="LD"/>
    <n v="3"/>
    <s v="0338"/>
    <x v="0"/>
    <n v="63"/>
    <d v="2013-11-15T00:00:00"/>
    <n v="63"/>
  </r>
  <r>
    <x v="1"/>
    <s v="Coastal Profiling Float "/>
    <s v="6000-000"/>
    <s v="Direct Labor"/>
    <s v="0.01.09.01"/>
    <x v="0"/>
    <n v="9"/>
    <s v="LD"/>
    <n v="1"/>
    <s v="0338"/>
    <x v="0"/>
    <n v="63"/>
    <d v="2015-09-04T00:00:00"/>
    <n v="63"/>
  </r>
  <r>
    <x v="1"/>
    <s v="Coastal Profiling Float "/>
    <s v="6000-000"/>
    <s v="Direct Labor"/>
    <s v="0.01.09.01"/>
    <x v="9"/>
    <n v="10"/>
    <s v="LD"/>
    <n v="5"/>
    <s v="0195"/>
    <x v="2"/>
    <n v="63"/>
    <d v="2019-10-11T00:00:00"/>
    <n v="63"/>
  </r>
  <r>
    <x v="1"/>
    <s v="Coastal Profiling Float "/>
    <s v="6000-000"/>
    <s v="Direct Labor"/>
    <s v="0.01.09.01"/>
    <x v="9"/>
    <n v="10"/>
    <s v="LD"/>
    <n v="7"/>
    <s v="0195"/>
    <x v="2"/>
    <n v="63"/>
    <d v="2019-10-25T00:00:00"/>
    <n v="63"/>
  </r>
  <r>
    <x v="4"/>
    <s v="500m Profiling FloatSN002"/>
    <s v="6000-001"/>
    <s v="Direct Labor - CIP"/>
    <s v="0.01.09.01"/>
    <x v="7"/>
    <n v="10"/>
    <s v="LD"/>
    <n v="1"/>
    <s v="0338"/>
    <x v="0"/>
    <n v="63"/>
    <d v="2020-09-25T00:00:00"/>
    <n v="63"/>
  </r>
  <r>
    <x v="4"/>
    <s v="500m Profiling FloatSN002"/>
    <s v="6000-001"/>
    <s v="Direct Labor - CIP"/>
    <s v="0.01.09.01"/>
    <x v="8"/>
    <n v="2"/>
    <s v="LD"/>
    <n v="2"/>
    <s v="0338"/>
    <x v="0"/>
    <n v="63"/>
    <d v="2021-02-12T00:00:00"/>
    <n v="63"/>
  </r>
  <r>
    <x v="3"/>
    <s v="500m Profiling Float 2016"/>
    <s v="6000-001"/>
    <s v="Direct Labor - CIP"/>
    <s v="0.01.09.01"/>
    <x v="5"/>
    <n v="1"/>
    <s v="LD"/>
    <n v="7"/>
    <s v="0338"/>
    <x v="0"/>
    <n v="63"/>
    <d v="2017-01-20T00:00:00"/>
    <n v="63"/>
  </r>
  <r>
    <x v="3"/>
    <s v="500m Profiling Float 2016"/>
    <s v="6000-001"/>
    <s v="Direct Labor - CIP"/>
    <s v="0.01.09.01"/>
    <x v="5"/>
    <n v="2"/>
    <s v="LD"/>
    <n v="5"/>
    <s v="0338"/>
    <x v="0"/>
    <n v="63"/>
    <d v="2017-02-17T00:00:00"/>
    <n v="63"/>
  </r>
  <r>
    <x v="1"/>
    <s v="Coastal Profiling Float "/>
    <s v="6000-000"/>
    <s v="Direct Labor"/>
    <s v="0.01.09.01"/>
    <x v="1"/>
    <n v="8"/>
    <s v="LD"/>
    <n v="6"/>
    <s v="0292"/>
    <x v="4"/>
    <n v="62"/>
    <d v="2012-08-24T00:00:00"/>
    <n v="62"/>
  </r>
  <r>
    <x v="1"/>
    <s v="Coastal Profiling Float "/>
    <s v="6000-000"/>
    <s v="Direct Labor"/>
    <s v="0.01.09.01"/>
    <x v="3"/>
    <n v="11"/>
    <s v="LD"/>
    <n v="3"/>
    <s v="0292"/>
    <x v="4"/>
    <n v="62"/>
    <d v="2013-11-15T00:00:00"/>
    <n v="62"/>
  </r>
  <r>
    <x v="1"/>
    <s v="Coastal Profiling Float "/>
    <s v="6000-000"/>
    <s v="Direct Labor"/>
    <s v="0.01.09.01"/>
    <x v="4"/>
    <n v="9"/>
    <s v="LD"/>
    <n v="3"/>
    <s v="0292"/>
    <x v="4"/>
    <n v="62"/>
    <d v="2014-09-19T00:00:00"/>
    <n v="62"/>
  </r>
  <r>
    <x v="4"/>
    <s v="500m Profiling FloatSN002"/>
    <s v="6000-001"/>
    <s v="Direct Labor - CIP"/>
    <s v="0.01.09.01"/>
    <x v="6"/>
    <n v="9"/>
    <s v="LD"/>
    <n v="1"/>
    <s v="0338"/>
    <x v="0"/>
    <n v="62"/>
    <d v="2018-08-31T00:00:00"/>
    <n v="62"/>
  </r>
  <r>
    <x v="1"/>
    <s v="Coastal Profiling Float "/>
    <s v="6000-000"/>
    <s v="Direct Labor"/>
    <s v="0.01.09.01"/>
    <x v="5"/>
    <n v="6"/>
    <s v="LD"/>
    <n v="4"/>
    <s v="0885"/>
    <x v="8"/>
    <n v="61"/>
    <d v="2017-06-23T00:00:00"/>
    <n v="61"/>
  </r>
  <r>
    <x v="4"/>
    <s v="500m Profiling FloatSN002"/>
    <s v="6000-001"/>
    <s v="Direct Labor - CIP"/>
    <s v="0.01.09.01"/>
    <x v="8"/>
    <n v="2"/>
    <s v="LD"/>
    <n v="1"/>
    <s v="0338"/>
    <x v="0"/>
    <n v="61"/>
    <d v="2021-01-29T00:00:00"/>
    <n v="61"/>
  </r>
  <r>
    <x v="1"/>
    <s v="Coastal Profiling Float "/>
    <s v="6000-000"/>
    <s v="Direct Labor"/>
    <s v="0.01.09.01"/>
    <x v="1"/>
    <n v="5"/>
    <s v="LD"/>
    <n v="1"/>
    <s v="0338"/>
    <x v="0"/>
    <n v="60"/>
    <d v="2012-05-04T00:00:00"/>
    <n v="60"/>
  </r>
  <r>
    <x v="1"/>
    <s v="Coastal Profiling Float "/>
    <s v="6000-000"/>
    <s v="Direct Labor"/>
    <s v="0.01.09.01"/>
    <x v="4"/>
    <n v="7"/>
    <s v="LD"/>
    <n v="2"/>
    <s v="0292"/>
    <x v="4"/>
    <n v="60"/>
    <d v="2014-07-11T00:00:00"/>
    <n v="60"/>
  </r>
  <r>
    <x v="1"/>
    <s v="Coastal Profiling Float "/>
    <s v="6004-000"/>
    <s v="D/L - Temp"/>
    <s v="0.01.09.01"/>
    <x v="0"/>
    <n v="5"/>
    <s v="LD"/>
    <n v="2"/>
    <s v="0973"/>
    <x v="5"/>
    <n v="60"/>
    <d v="2015-05-15T00:00:00"/>
    <n v="60"/>
  </r>
  <r>
    <x v="4"/>
    <s v="500m Profiling FloatSN002"/>
    <s v="6000-001"/>
    <s v="Direct Labor - CIP"/>
    <s v="0.01.09.01"/>
    <x v="5"/>
    <n v="9"/>
    <s v="LD"/>
    <n v="1"/>
    <s v="0338"/>
    <x v="0"/>
    <n v="60"/>
    <d v="2017-09-01T00:00:00"/>
    <n v="60"/>
  </r>
  <r>
    <x v="1"/>
    <s v="Coastal Profiling Float "/>
    <s v="6000-000"/>
    <s v="Direct Labor"/>
    <s v="0.01.09.01"/>
    <x v="1"/>
    <n v="8"/>
    <s v="LD"/>
    <n v="1"/>
    <s v="0338"/>
    <x v="0"/>
    <n v="59"/>
    <d v="2012-08-10T00:00:00"/>
    <n v="59"/>
  </r>
  <r>
    <x v="1"/>
    <s v="Coastal Profiling Float "/>
    <s v="6000-000"/>
    <s v="Direct Labor"/>
    <s v="0.01.09.01"/>
    <x v="3"/>
    <n v="3"/>
    <s v="LD"/>
    <n v="3"/>
    <s v="0292"/>
    <x v="4"/>
    <n v="59"/>
    <d v="2013-03-22T00:00:00"/>
    <n v="59"/>
  </r>
  <r>
    <x v="1"/>
    <s v="Coastal Profiling Float "/>
    <s v="6000-000"/>
    <s v="Direct Labor"/>
    <s v="0.01.09.01"/>
    <x v="3"/>
    <n v="11"/>
    <s v="LD"/>
    <n v="1"/>
    <s v="0338"/>
    <x v="0"/>
    <n v="59"/>
    <d v="2013-10-31T00:00:00"/>
    <n v="59"/>
  </r>
  <r>
    <x v="1"/>
    <s v="Coastal Profiling Float "/>
    <s v="6000-000"/>
    <s v="Direct Labor"/>
    <s v="0.01.09.01"/>
    <x v="0"/>
    <n v="6"/>
    <s v="LD"/>
    <n v="3"/>
    <s v="0210"/>
    <x v="3"/>
    <n v="59"/>
    <d v="2015-06-12T00:00:00"/>
    <n v="59"/>
  </r>
  <r>
    <x v="1"/>
    <s v="Coastal Profiling Float "/>
    <s v="6000-000"/>
    <s v="Direct Labor"/>
    <s v="0.01.09.01"/>
    <x v="5"/>
    <n v="7"/>
    <s v="LD"/>
    <n v="3"/>
    <s v="0338"/>
    <x v="0"/>
    <n v="59"/>
    <d v="2017-07-07T00:00:00"/>
    <n v="59"/>
  </r>
  <r>
    <x v="1"/>
    <s v="Coastal Profiling Float "/>
    <s v="6000-000"/>
    <s v="Direct Labor"/>
    <s v="0.01.09.01"/>
    <x v="9"/>
    <n v="9"/>
    <s v="LD"/>
    <n v="12"/>
    <s v="0195"/>
    <x v="2"/>
    <n v="59"/>
    <d v="2019-09-13T00:00:00"/>
    <n v="59"/>
  </r>
  <r>
    <x v="4"/>
    <s v="500m Profiling FloatSN002"/>
    <s v="6000-001"/>
    <s v="Direct Labor - CIP"/>
    <s v="0.01.09.01"/>
    <x v="6"/>
    <n v="7"/>
    <s v="LD"/>
    <n v="1"/>
    <s v="0338"/>
    <x v="0"/>
    <n v="58"/>
    <d v="2018-07-06T00:00:00"/>
    <n v="58"/>
  </r>
  <r>
    <x v="4"/>
    <s v="500m Profiling FloatSN002"/>
    <s v="6000-001"/>
    <s v="Direct Labor - CIP"/>
    <s v="0.01.09.01"/>
    <x v="9"/>
    <n v="3"/>
    <s v="LD"/>
    <n v="1"/>
    <s v="0338"/>
    <x v="0"/>
    <n v="58"/>
    <d v="2019-03-01T00:00:00"/>
    <n v="58"/>
  </r>
  <r>
    <x v="4"/>
    <s v="500m Profiling FloatSN002"/>
    <s v="6000-001"/>
    <s v="Direct Labor - CIP"/>
    <s v="0.01.09.01"/>
    <x v="7"/>
    <n v="10"/>
    <s v="LD"/>
    <n v="6"/>
    <s v="0338"/>
    <x v="0"/>
    <n v="58"/>
    <d v="2020-10-23T00:00:00"/>
    <n v="58"/>
  </r>
  <r>
    <x v="4"/>
    <s v="500m Profiling FloatSN002"/>
    <s v="6000-001"/>
    <s v="Direct Labor - CIP"/>
    <s v="0.01.09.01"/>
    <x v="8"/>
    <n v="4"/>
    <s v="LD"/>
    <n v="11"/>
    <s v="0338"/>
    <x v="0"/>
    <n v="58"/>
    <d v="2021-04-23T00:00:00"/>
    <n v="58"/>
  </r>
  <r>
    <x v="1"/>
    <s v="Coastal Profiling Float "/>
    <s v="6000-000"/>
    <s v="Direct Labor"/>
    <s v="0.01.09.01"/>
    <x v="0"/>
    <n v="4"/>
    <s v="LD"/>
    <n v="1"/>
    <s v="0210"/>
    <x v="3"/>
    <n v="57"/>
    <d v="2015-04-03T00:00:00"/>
    <n v="57"/>
  </r>
  <r>
    <x v="4"/>
    <s v="500m Profiling FloatSN002"/>
    <s v="6000-001"/>
    <s v="Direct Labor - CIP"/>
    <s v="0.01.09.01"/>
    <x v="9"/>
    <n v="2"/>
    <s v="LD"/>
    <n v="2"/>
    <s v="0338"/>
    <x v="0"/>
    <n v="57"/>
    <d v="2019-02-15T00:00:00"/>
    <n v="57"/>
  </r>
  <r>
    <x v="4"/>
    <s v="500m Profiling FloatSN002"/>
    <s v="6000-001"/>
    <s v="Direct Labor - CIP"/>
    <s v="0.01.09.01"/>
    <x v="9"/>
    <n v="8"/>
    <s v="LD"/>
    <n v="6"/>
    <s v="0338"/>
    <x v="0"/>
    <n v="57"/>
    <d v="2019-08-16T00:00:00"/>
    <n v="57"/>
  </r>
  <r>
    <x v="4"/>
    <s v="500m Profiling FloatSN002"/>
    <s v="6000-001"/>
    <s v="Direct Labor - CIP"/>
    <s v="0.01.09.01"/>
    <x v="7"/>
    <n v="11"/>
    <s v="LD"/>
    <n v="2"/>
    <s v="0338"/>
    <x v="0"/>
    <n v="57"/>
    <d v="2020-11-06T00:00:00"/>
    <n v="57"/>
  </r>
  <r>
    <x v="1"/>
    <s v="Coastal Profiling Float "/>
    <s v="6000-000"/>
    <s v="Direct Labor"/>
    <s v="0.01.09.01"/>
    <x v="4"/>
    <n v="1"/>
    <s v="LD"/>
    <n v="8"/>
    <s v="0338"/>
    <x v="0"/>
    <n v="56"/>
    <d v="2014-01-24T00:00:00"/>
    <n v="56"/>
  </r>
  <r>
    <x v="1"/>
    <s v="Coastal Profiling Float "/>
    <s v="6000-000"/>
    <s v="Direct Labor"/>
    <s v="0.01.09.01"/>
    <x v="4"/>
    <n v="7"/>
    <s v="LD"/>
    <n v="1"/>
    <s v="0338"/>
    <x v="0"/>
    <n v="56"/>
    <d v="2014-06-27T00:00:00"/>
    <n v="56"/>
  </r>
  <r>
    <x v="1"/>
    <s v="Coastal Profiling Float "/>
    <s v="6000-000"/>
    <s v="Direct Labor"/>
    <s v="0.01.09.01"/>
    <x v="6"/>
    <n v="8"/>
    <s v="LD"/>
    <n v="1"/>
    <s v="0491"/>
    <x v="9"/>
    <n v="56"/>
    <d v="2018-08-03T00:00:00"/>
    <n v="56"/>
  </r>
  <r>
    <x v="4"/>
    <s v="500m Profiling FloatSN002"/>
    <s v="6000-001"/>
    <s v="Direct Labor - CIP"/>
    <s v="0.01.09.01"/>
    <x v="9"/>
    <n v="9"/>
    <s v="LD"/>
    <n v="1"/>
    <s v="0338"/>
    <x v="0"/>
    <n v="56"/>
    <d v="2019-08-30T00:00:00"/>
    <n v="56"/>
  </r>
  <r>
    <x v="4"/>
    <s v="500m Profiling FloatSN002"/>
    <s v="6000-001"/>
    <s v="Direct Labor - CIP"/>
    <s v="0.01.09.01"/>
    <x v="9"/>
    <n v="10"/>
    <s v="LD"/>
    <n v="1"/>
    <s v="0338"/>
    <x v="0"/>
    <n v="56"/>
    <d v="2019-09-27T00:00:00"/>
    <n v="56"/>
  </r>
  <r>
    <x v="3"/>
    <s v="500m Profiling Float 2016"/>
    <s v="6000-001"/>
    <s v="Direct Labor - CIP"/>
    <s v="0.01.09.01"/>
    <x v="2"/>
    <n v="11"/>
    <s v="LD"/>
    <n v="1"/>
    <s v="0338"/>
    <x v="0"/>
    <n v="56"/>
    <d v="2016-10-28T00:00:00"/>
    <n v="56"/>
  </r>
  <r>
    <x v="1"/>
    <s v="Coastal Profiling Float "/>
    <s v="6004-000"/>
    <s v="D/L - Temp"/>
    <s v="0.01.09.01"/>
    <x v="0"/>
    <n v="4"/>
    <s v="LD"/>
    <n v="2"/>
    <s v="0973"/>
    <x v="5"/>
    <n v="55.5"/>
    <d v="2015-04-17T00:00:00"/>
    <n v="55.5"/>
  </r>
  <r>
    <x v="1"/>
    <s v="Coastal Profiling Float "/>
    <s v="6000-000"/>
    <s v="Direct Labor"/>
    <s v="0.01.09.01"/>
    <x v="1"/>
    <n v="3"/>
    <s v="LD"/>
    <n v="2"/>
    <s v="0338"/>
    <x v="0"/>
    <n v="55"/>
    <d v="2012-03-09T00:00:00"/>
    <n v="55"/>
  </r>
  <r>
    <x v="1"/>
    <s v="Coastal Profiling Float "/>
    <s v="6000-000"/>
    <s v="Direct Labor"/>
    <s v="0.01.09.01"/>
    <x v="3"/>
    <n v="5"/>
    <s v="LD"/>
    <n v="2"/>
    <s v="0338"/>
    <x v="0"/>
    <n v="55"/>
    <d v="2013-05-17T00:00:00"/>
    <n v="55"/>
  </r>
  <r>
    <x v="1"/>
    <s v="Coastal Profiling Float "/>
    <s v="6000-000"/>
    <s v="Direct Labor"/>
    <s v="0.01.09.01"/>
    <x v="3"/>
    <n v="9"/>
    <s v="LD"/>
    <n v="1"/>
    <s v="0338"/>
    <x v="0"/>
    <n v="55"/>
    <d v="2013-09-06T00:00:00"/>
    <n v="55"/>
  </r>
  <r>
    <x v="1"/>
    <s v="Coastal Profiling Float "/>
    <s v="6000-000"/>
    <s v="Direct Labor"/>
    <s v="0.01.09.01"/>
    <x v="0"/>
    <n v="9"/>
    <s v="LD"/>
    <n v="1"/>
    <s v="0210"/>
    <x v="3"/>
    <n v="55"/>
    <d v="2015-09-04T00:00:00"/>
    <n v="55"/>
  </r>
  <r>
    <x v="1"/>
    <s v="Coastal Profiling Float "/>
    <s v="6000-000"/>
    <s v="Direct Labor"/>
    <s v="0.01.09.01"/>
    <x v="0"/>
    <n v="10"/>
    <s v="LD"/>
    <n v="5"/>
    <s v="0338"/>
    <x v="0"/>
    <n v="55"/>
    <d v="2015-10-16T00:00:00"/>
    <n v="55"/>
  </r>
  <r>
    <x v="1"/>
    <s v="Coastal Profiling Float "/>
    <s v="6000-000"/>
    <s v="Direct Labor"/>
    <s v="0.01.09.01"/>
    <x v="5"/>
    <n v="10"/>
    <s v="LD"/>
    <n v="1"/>
    <s v="0885"/>
    <x v="8"/>
    <n v="55"/>
    <d v="2017-09-29T00:00:00"/>
    <n v="55"/>
  </r>
  <r>
    <x v="1"/>
    <s v="Coastal Profiling Float "/>
    <s v="6000-000"/>
    <s v="Direct Labor"/>
    <s v="0.01.09.01"/>
    <x v="6"/>
    <n v="5"/>
    <s v="LD"/>
    <n v="1"/>
    <s v="0885"/>
    <x v="8"/>
    <n v="55"/>
    <d v="2018-04-27T00:00:00"/>
    <n v="55"/>
  </r>
  <r>
    <x v="1"/>
    <s v="Coastal Profiling Float "/>
    <s v="6000-000"/>
    <s v="Direct Labor"/>
    <s v="0.01.09.01"/>
    <x v="9"/>
    <n v="5"/>
    <s v="LD"/>
    <n v="1"/>
    <s v="0491"/>
    <x v="9"/>
    <n v="55"/>
    <d v="2019-04-26T00:00:00"/>
    <n v="55"/>
  </r>
  <r>
    <x v="4"/>
    <s v="500m Profiling FloatSN002"/>
    <s v="6000-001"/>
    <s v="Direct Labor - CIP"/>
    <s v="0.01.09.01"/>
    <x v="9"/>
    <n v="6"/>
    <s v="LD"/>
    <n v="3"/>
    <s v="0338"/>
    <x v="0"/>
    <n v="55"/>
    <d v="2019-06-21T00:00:00"/>
    <n v="55"/>
  </r>
  <r>
    <x v="3"/>
    <s v="500m Profiling Float 2016"/>
    <s v="6000-001"/>
    <s v="Direct Labor - CIP"/>
    <s v="0.01.09.01"/>
    <x v="5"/>
    <n v="3"/>
    <s v="LD"/>
    <n v="1"/>
    <s v="0338"/>
    <x v="0"/>
    <n v="55"/>
    <d v="2017-03-03T00:00:00"/>
    <n v="55"/>
  </r>
  <r>
    <x v="1"/>
    <s v="Coastal Profiling Float "/>
    <s v="6000-000"/>
    <s v="Direct Labor"/>
    <s v="0.01.09.01"/>
    <x v="3"/>
    <n v="8"/>
    <s v="LD"/>
    <n v="3"/>
    <s v="0292"/>
    <x v="4"/>
    <n v="54"/>
    <d v="2013-08-09T00:00:00"/>
    <n v="54"/>
  </r>
  <r>
    <x v="1"/>
    <s v="Coastal Profiling Float "/>
    <s v="6000-000"/>
    <s v="Direct Labor"/>
    <s v="0.01.09.01"/>
    <x v="4"/>
    <n v="10"/>
    <s v="LD"/>
    <n v="1"/>
    <s v="0292"/>
    <x v="4"/>
    <n v="54"/>
    <d v="2014-10-03T00:00:00"/>
    <n v="54"/>
  </r>
  <r>
    <x v="1"/>
    <s v="Coastal Profiling Float "/>
    <s v="6000-000"/>
    <s v="Direct Labor"/>
    <s v="0.01.09.01"/>
    <x v="2"/>
    <n v="6"/>
    <s v="LD"/>
    <n v="5"/>
    <s v="0873"/>
    <x v="10"/>
    <n v="54"/>
    <d v="2016-06-24T00:00:00"/>
    <n v="54"/>
  </r>
  <r>
    <x v="1"/>
    <s v="Coastal Profiling Float "/>
    <s v="6000-000"/>
    <s v="Direct Labor"/>
    <s v="0.01.09.01"/>
    <x v="9"/>
    <n v="9"/>
    <s v="LD"/>
    <n v="1"/>
    <s v="0195"/>
    <x v="2"/>
    <n v="54"/>
    <d v="2019-08-30T00:00:00"/>
    <n v="54"/>
  </r>
  <r>
    <x v="1"/>
    <s v="Coastal Profiling Float "/>
    <s v="6000-000"/>
    <s v="Direct Labor"/>
    <s v="0.01.09.01"/>
    <x v="9"/>
    <n v="10"/>
    <s v="LD"/>
    <n v="1"/>
    <s v="0195"/>
    <x v="2"/>
    <n v="54"/>
    <d v="2019-09-27T00:00:00"/>
    <n v="54"/>
  </r>
  <r>
    <x v="1"/>
    <s v="Coastal Profiling Float "/>
    <s v="6000-000"/>
    <s v="Direct Labor"/>
    <s v="0.01.09.01"/>
    <x v="9"/>
    <n v="11"/>
    <s v="LD"/>
    <n v="3"/>
    <s v="0195"/>
    <x v="2"/>
    <n v="54"/>
    <d v="2019-11-08T00:00:00"/>
    <n v="54"/>
  </r>
  <r>
    <x v="4"/>
    <s v="500m Profiling FloatSN002"/>
    <s v="6000-001"/>
    <s v="Direct Labor - CIP"/>
    <s v="0.01.09.01"/>
    <x v="7"/>
    <n v="11"/>
    <s v="LD"/>
    <n v="5"/>
    <s v="0338"/>
    <x v="0"/>
    <n v="54"/>
    <d v="2020-11-20T00:00:00"/>
    <n v="54"/>
  </r>
  <r>
    <x v="4"/>
    <s v="500m Profiling FloatSN002"/>
    <s v="6000-001"/>
    <s v="Direct Labor - CIP"/>
    <s v="0.01.09.01"/>
    <x v="8"/>
    <n v="6"/>
    <s v="LD"/>
    <n v="1"/>
    <s v="0338"/>
    <x v="0"/>
    <n v="54"/>
    <d v="2021-06-04T00:00:00"/>
    <n v="54"/>
  </r>
  <r>
    <x v="1"/>
    <s v="Coastal Profiling Float "/>
    <s v="6000-000"/>
    <s v="Direct Labor"/>
    <s v="0.01.09.01"/>
    <x v="1"/>
    <n v="9"/>
    <s v="LD"/>
    <n v="2"/>
    <s v="0292"/>
    <x v="4"/>
    <n v="53"/>
    <d v="2012-09-21T00:00:00"/>
    <n v="53"/>
  </r>
  <r>
    <x v="1"/>
    <s v="Coastal Profiling Float "/>
    <s v="6000-000"/>
    <s v="Direct Labor"/>
    <s v="0.01.09.01"/>
    <x v="3"/>
    <n v="11"/>
    <s v="LD"/>
    <n v="1"/>
    <s v="0338"/>
    <x v="0"/>
    <n v="53"/>
    <d v="2013-11-01T00:00:00"/>
    <n v="53"/>
  </r>
  <r>
    <x v="1"/>
    <s v="Coastal Profiling Float "/>
    <s v="6000-000"/>
    <s v="Direct Labor"/>
    <s v="0.01.09.01"/>
    <x v="4"/>
    <n v="1"/>
    <s v="LD"/>
    <n v="8"/>
    <s v="0885"/>
    <x v="8"/>
    <n v="53"/>
    <d v="2014-01-24T00:00:00"/>
    <n v="53"/>
  </r>
  <r>
    <x v="1"/>
    <s v="Coastal Profiling Float "/>
    <s v="6000-000"/>
    <s v="Direct Labor"/>
    <s v="0.01.09.01"/>
    <x v="4"/>
    <n v="5"/>
    <s v="LD"/>
    <n v="1"/>
    <s v="0491"/>
    <x v="9"/>
    <n v="53"/>
    <d v="2014-05-02T00:00:00"/>
    <n v="53"/>
  </r>
  <r>
    <x v="1"/>
    <s v="Coastal Profiling Float "/>
    <s v="6000-000"/>
    <s v="Direct Labor"/>
    <s v="0.01.09.01"/>
    <x v="0"/>
    <n v="8"/>
    <s v="LD"/>
    <n v="4"/>
    <s v="0210"/>
    <x v="3"/>
    <n v="53"/>
    <d v="2015-08-21T00:00:00"/>
    <n v="53"/>
  </r>
  <r>
    <x v="1"/>
    <s v="Coastal Profiling Float "/>
    <s v="6000-000"/>
    <s v="Direct Labor"/>
    <s v="0.01.09.01"/>
    <x v="5"/>
    <n v="11"/>
    <s v="LD"/>
    <n v="4"/>
    <s v="0873"/>
    <x v="10"/>
    <n v="53"/>
    <d v="2017-11-10T00:00:00"/>
    <n v="53"/>
  </r>
  <r>
    <x v="1"/>
    <s v="Coastal Profiling Float "/>
    <s v="6000-000"/>
    <s v="Direct Labor"/>
    <s v="0.01.09.01"/>
    <x v="9"/>
    <n v="2"/>
    <s v="LD"/>
    <n v="2"/>
    <s v="0195"/>
    <x v="2"/>
    <n v="53"/>
    <d v="2019-02-15T00:00:00"/>
    <n v="53"/>
  </r>
  <r>
    <x v="1"/>
    <s v="Coastal Profiling Float "/>
    <s v="6000-000"/>
    <s v="Direct Labor"/>
    <s v="0.01.09.01"/>
    <x v="9"/>
    <n v="7"/>
    <s v="LD"/>
    <n v="2"/>
    <s v="0195"/>
    <x v="2"/>
    <n v="53"/>
    <d v="2019-07-19T00:00:00"/>
    <n v="53"/>
  </r>
  <r>
    <x v="1"/>
    <s v="Coastal Profiling Float "/>
    <s v="6000-000"/>
    <s v="Direct Labor"/>
    <s v="0.01.09.01"/>
    <x v="9"/>
    <n v="4"/>
    <s v="LD"/>
    <n v="2"/>
    <s v="0491"/>
    <x v="9"/>
    <n v="52"/>
    <d v="2019-04-12T00:00:00"/>
    <n v="52"/>
  </r>
  <r>
    <x v="4"/>
    <s v="500m Profiling FloatSN002"/>
    <s v="6000-001"/>
    <s v="Direct Labor - CIP"/>
    <s v="0.01.09.01"/>
    <x v="9"/>
    <n v="9"/>
    <s v="LD"/>
    <n v="12"/>
    <s v="0338"/>
    <x v="0"/>
    <n v="52"/>
    <d v="2019-09-13T00:00:00"/>
    <n v="52"/>
  </r>
  <r>
    <x v="1"/>
    <s v="Coastal Profiling Float "/>
    <s v="6000-000"/>
    <s v="Direct Labor"/>
    <s v="0.01.09.01"/>
    <x v="1"/>
    <n v="9"/>
    <s v="LD"/>
    <n v="1"/>
    <s v="0200"/>
    <x v="1"/>
    <n v="51"/>
    <d v="2012-09-07T00:00:00"/>
    <n v="51"/>
  </r>
  <r>
    <x v="1"/>
    <s v="Coastal Profiling Float "/>
    <s v="6000-000"/>
    <s v="Direct Labor"/>
    <s v="0.01.09.01"/>
    <x v="0"/>
    <n v="7"/>
    <s v="LD"/>
    <n v="4"/>
    <s v="0210"/>
    <x v="3"/>
    <n v="51"/>
    <d v="2015-07-10T00:00:00"/>
    <n v="51"/>
  </r>
  <r>
    <x v="1"/>
    <s v="Coastal Profiling Float "/>
    <s v="6000-000"/>
    <s v="Direct Labor"/>
    <s v="0.01.09.01"/>
    <x v="5"/>
    <n v="4"/>
    <s v="LD"/>
    <n v="5"/>
    <s v="0873"/>
    <x v="10"/>
    <n v="51"/>
    <d v="2017-04-14T00:00:00"/>
    <n v="51"/>
  </r>
  <r>
    <x v="1"/>
    <s v="Coastal Profiling Float "/>
    <s v="6000-000"/>
    <s v="Direct Labor"/>
    <s v="0.01.09.01"/>
    <x v="6"/>
    <n v="4"/>
    <s v="LD"/>
    <n v="2"/>
    <s v="0885"/>
    <x v="8"/>
    <n v="51"/>
    <d v="2018-04-13T00:00:00"/>
    <n v="51"/>
  </r>
  <r>
    <x v="1"/>
    <s v="Coastal Profiling Float "/>
    <s v="6000-000"/>
    <s v="Direct Labor"/>
    <s v="0.01.09.01"/>
    <x v="6"/>
    <n v="6"/>
    <s v="LD"/>
    <n v="2"/>
    <s v="0534"/>
    <x v="11"/>
    <n v="51"/>
    <d v="2018-06-22T00:00:00"/>
    <n v="51"/>
  </r>
  <r>
    <x v="1"/>
    <s v="Coastal Profiling Float "/>
    <s v="6000-000"/>
    <s v="Direct Labor"/>
    <s v="0.01.09.01"/>
    <x v="9"/>
    <n v="5"/>
    <s v="LD"/>
    <n v="9"/>
    <s v="0591"/>
    <x v="12"/>
    <n v="51"/>
    <d v="2019-05-24T00:00:00"/>
    <n v="51"/>
  </r>
  <r>
    <x v="4"/>
    <s v="500m Profiling FloatSN002"/>
    <s v="6000-001"/>
    <s v="Direct Labor - CIP"/>
    <s v="0.01.09.01"/>
    <x v="7"/>
    <n v="3"/>
    <s v="LD"/>
    <n v="2"/>
    <s v="0338"/>
    <x v="0"/>
    <n v="51"/>
    <d v="2020-02-28T00:00:00"/>
    <n v="51"/>
  </r>
  <r>
    <x v="1"/>
    <s v="Coastal Profiling Float "/>
    <s v="6000-000"/>
    <s v="Direct Labor"/>
    <s v="0.01.09.01"/>
    <x v="0"/>
    <n v="6"/>
    <s v="LD"/>
    <n v="2"/>
    <s v="0210"/>
    <x v="3"/>
    <n v="50"/>
    <d v="2015-05-29T00:00:00"/>
    <n v="50"/>
  </r>
  <r>
    <x v="1"/>
    <s v="Coastal Profiling Float "/>
    <s v="6000-000"/>
    <s v="Direct Labor"/>
    <s v="0.01.09.01"/>
    <x v="9"/>
    <n v="3"/>
    <s v="LD"/>
    <n v="2"/>
    <s v="0491"/>
    <x v="9"/>
    <n v="50"/>
    <d v="2019-03-15T00:00:00"/>
    <n v="50"/>
  </r>
  <r>
    <x v="4"/>
    <s v="500m Profiling FloatSN002"/>
    <s v="6000-001"/>
    <s v="Direct Labor - CIP"/>
    <s v="0.01.09.01"/>
    <x v="9"/>
    <n v="10"/>
    <s v="LD"/>
    <n v="7"/>
    <s v="0338"/>
    <x v="0"/>
    <n v="50"/>
    <d v="2019-10-25T00:00:00"/>
    <n v="50"/>
  </r>
  <r>
    <x v="1"/>
    <s v="Coastal Profiling Float "/>
    <s v="6000-000"/>
    <s v="Direct Labor"/>
    <s v="0.01.09.01"/>
    <x v="7"/>
    <n v="9"/>
    <s v="LD"/>
    <n v="3"/>
    <s v="0491"/>
    <x v="9"/>
    <n v="49.5"/>
    <d v="2020-08-28T00:00:00"/>
    <n v="49.5"/>
  </r>
  <r>
    <x v="1"/>
    <s v="Coastal Profiling Float "/>
    <s v="6000-000"/>
    <s v="Direct Labor"/>
    <s v="0.01.09.01"/>
    <x v="2"/>
    <n v="7"/>
    <s v="LD"/>
    <n v="4"/>
    <s v="0200"/>
    <x v="1"/>
    <n v="49"/>
    <d v="2016-07-22T00:00:00"/>
    <n v="49"/>
  </r>
  <r>
    <x v="4"/>
    <s v="500m Profiling FloatSN002"/>
    <s v="6000-001"/>
    <s v="Direct Labor - CIP"/>
    <s v="0.01.09.01"/>
    <x v="9"/>
    <n v="11"/>
    <s v="LD"/>
    <n v="4"/>
    <s v="0338"/>
    <x v="0"/>
    <n v="49"/>
    <d v="2019-11-22T00:00:00"/>
    <n v="49"/>
  </r>
  <r>
    <x v="1"/>
    <s v="Coastal Profiling Float "/>
    <s v="6000-000"/>
    <s v="Direct Labor"/>
    <s v="0.01.09.01"/>
    <x v="9"/>
    <n v="10"/>
    <s v="LD"/>
    <n v="5"/>
    <s v="0491"/>
    <x v="9"/>
    <n v="48.5"/>
    <d v="2019-10-11T00:00:00"/>
    <n v="48.5"/>
  </r>
  <r>
    <x v="1"/>
    <s v="Coastal Profiling Float "/>
    <s v="6000-000"/>
    <s v="Direct Labor"/>
    <s v="0.01.09.01"/>
    <x v="1"/>
    <n v="1"/>
    <s v="LD"/>
    <n v="1"/>
    <s v="0338"/>
    <x v="0"/>
    <n v="48"/>
    <d v="2012-01-13T00:00:00"/>
    <n v="48"/>
  </r>
  <r>
    <x v="1"/>
    <s v="Coastal Profiling Float "/>
    <s v="6000-000"/>
    <s v="Direct Labor"/>
    <s v="0.01.09.01"/>
    <x v="5"/>
    <n v="6"/>
    <s v="LD"/>
    <n v="1"/>
    <s v="0885"/>
    <x v="8"/>
    <n v="48"/>
    <d v="2017-05-26T00:00:00"/>
    <n v="48"/>
  </r>
  <r>
    <x v="4"/>
    <s v="500m Profiling FloatSN002"/>
    <s v="6000-001"/>
    <s v="Direct Labor - CIP"/>
    <s v="0.01.09.01"/>
    <x v="9"/>
    <n v="4"/>
    <s v="LD"/>
    <n v="1"/>
    <s v="0338"/>
    <x v="0"/>
    <n v="48"/>
    <d v="2019-03-29T00:00:00"/>
    <n v="48"/>
  </r>
  <r>
    <x v="4"/>
    <s v="500m Profiling FloatSN002"/>
    <s v="6000-001"/>
    <s v="Direct Labor - CIP"/>
    <s v="0.01.09.01"/>
    <x v="7"/>
    <n v="12"/>
    <s v="LD"/>
    <n v="1"/>
    <s v="0338"/>
    <x v="0"/>
    <n v="48"/>
    <d v="2020-12-04T00:00:00"/>
    <n v="48"/>
  </r>
  <r>
    <x v="4"/>
    <s v="500m Profiling FloatSN002"/>
    <s v="6000-001"/>
    <s v="Direct Labor - CIP"/>
    <s v="0.01.09.01"/>
    <x v="8"/>
    <n v="1"/>
    <s v="LD"/>
    <n v="1"/>
    <s v="0338"/>
    <x v="0"/>
    <n v="48"/>
    <d v="2021-01-01T00:00:00"/>
    <n v="48"/>
  </r>
  <r>
    <x v="1"/>
    <s v="Coastal Profiling Float "/>
    <s v="6004-000"/>
    <s v="D/L - Temp"/>
    <s v="0.01.09.01"/>
    <x v="0"/>
    <n v="4"/>
    <s v="LD"/>
    <n v="1"/>
    <s v="0973"/>
    <x v="5"/>
    <n v="47.75"/>
    <d v="2015-04-03T00:00:00"/>
    <n v="47.75"/>
  </r>
  <r>
    <x v="1"/>
    <s v="Coastal Profiling Float "/>
    <s v="6000-000"/>
    <s v="Direct Labor"/>
    <s v="0.01.09.01"/>
    <x v="1"/>
    <n v="8"/>
    <s v="LD"/>
    <n v="1"/>
    <s v="0200"/>
    <x v="1"/>
    <n v="47"/>
    <d v="2012-08-10T00:00:00"/>
    <n v="47"/>
  </r>
  <r>
    <x v="1"/>
    <s v="Coastal Profiling Float "/>
    <s v="6000-000"/>
    <s v="Direct Labor"/>
    <s v="0.01.09.01"/>
    <x v="0"/>
    <n v="8"/>
    <s v="LD"/>
    <n v="4"/>
    <s v="0200"/>
    <x v="1"/>
    <n v="47"/>
    <d v="2015-08-21T00:00:00"/>
    <n v="47"/>
  </r>
  <r>
    <x v="4"/>
    <s v="500m Profiling FloatSN002"/>
    <s v="6000-001"/>
    <s v="Direct Labor - CIP"/>
    <s v="0.01.09.01"/>
    <x v="9"/>
    <n v="12"/>
    <s v="LD"/>
    <n v="7"/>
    <s v="0338"/>
    <x v="0"/>
    <n v="47"/>
    <d v="2019-12-20T00:00:00"/>
    <n v="47"/>
  </r>
  <r>
    <x v="4"/>
    <s v="500m Profiling FloatSN002"/>
    <s v="6000-001"/>
    <s v="Direct Labor - CIP"/>
    <s v="0.01.09.01"/>
    <x v="7"/>
    <n v="8"/>
    <s v="LD"/>
    <n v="3"/>
    <s v="0338"/>
    <x v="0"/>
    <n v="47"/>
    <d v="2020-08-14T00:00:00"/>
    <n v="47"/>
  </r>
  <r>
    <x v="1"/>
    <s v="Coastal Profiling Float "/>
    <s v="6000-000"/>
    <s v="Direct Labor"/>
    <s v="0.01.09.01"/>
    <x v="3"/>
    <n v="12"/>
    <s v="LD"/>
    <n v="4"/>
    <s v="0200"/>
    <x v="1"/>
    <n v="46"/>
    <d v="2013-12-13T00:00:00"/>
    <n v="46"/>
  </r>
  <r>
    <x v="1"/>
    <s v="Coastal Profiling Float "/>
    <s v="6000-000"/>
    <s v="Direct Labor"/>
    <s v="0.01.09.01"/>
    <x v="4"/>
    <n v="4"/>
    <s v="LD"/>
    <n v="2"/>
    <s v="0292"/>
    <x v="4"/>
    <n v="46"/>
    <d v="2014-04-04T00:00:00"/>
    <n v="46"/>
  </r>
  <r>
    <x v="1"/>
    <s v="Coastal Profiling Float "/>
    <s v="6000-000"/>
    <s v="Direct Labor"/>
    <s v="0.01.09.01"/>
    <x v="7"/>
    <n v="9"/>
    <s v="LD"/>
    <n v="6"/>
    <s v="0491"/>
    <x v="9"/>
    <n v="46"/>
    <d v="2020-09-11T00:00:00"/>
    <n v="46"/>
  </r>
  <r>
    <x v="4"/>
    <s v="500m Profiling FloatSN002"/>
    <s v="6000-001"/>
    <s v="Direct Labor - CIP"/>
    <s v="0.01.09.01"/>
    <x v="9"/>
    <n v="11"/>
    <s v="LD"/>
    <n v="3"/>
    <s v="0338"/>
    <x v="0"/>
    <n v="46"/>
    <d v="2019-11-08T00:00:00"/>
    <n v="46"/>
  </r>
  <r>
    <x v="1"/>
    <s v="Coastal Profiling Float "/>
    <s v="6000-000"/>
    <s v="Direct Labor"/>
    <s v="0.01.09.01"/>
    <x v="5"/>
    <n v="8"/>
    <s v="LD"/>
    <n v="1"/>
    <s v="0491"/>
    <x v="9"/>
    <n v="45.5"/>
    <d v="2017-08-04T00:00:00"/>
    <n v="45.5"/>
  </r>
  <r>
    <x v="1"/>
    <s v="Coastal Profiling Float "/>
    <s v="6000-000"/>
    <s v="Direct Labor"/>
    <s v="0.01.09.01"/>
    <x v="1"/>
    <n v="9"/>
    <s v="LD"/>
    <n v="1"/>
    <s v="0292"/>
    <x v="4"/>
    <n v="45"/>
    <d v="2012-09-07T00:00:00"/>
    <n v="45"/>
  </r>
  <r>
    <x v="1"/>
    <s v="Coastal Profiling Float "/>
    <s v="6000-000"/>
    <s v="Direct Labor"/>
    <s v="0.01.09.01"/>
    <x v="1"/>
    <n v="10"/>
    <s v="LD"/>
    <n v="1"/>
    <s v="0200"/>
    <x v="1"/>
    <n v="45"/>
    <d v="2012-10-05T00:00:00"/>
    <n v="45"/>
  </r>
  <r>
    <x v="1"/>
    <s v="Coastal Profiling Float "/>
    <s v="6000-000"/>
    <s v="Direct Labor"/>
    <s v="0.01.09.01"/>
    <x v="1"/>
    <n v="12"/>
    <s v="LD"/>
    <n v="2"/>
    <s v="0338"/>
    <x v="0"/>
    <n v="45"/>
    <d v="2012-12-14T00:00:00"/>
    <n v="45"/>
  </r>
  <r>
    <x v="1"/>
    <s v="Coastal Profiling Float "/>
    <s v="6000-000"/>
    <s v="Direct Labor"/>
    <s v="0.01.09.01"/>
    <x v="1"/>
    <n v="12"/>
    <s v="LD"/>
    <n v="3"/>
    <s v="0338"/>
    <x v="0"/>
    <n v="45"/>
    <d v="2012-12-28T00:00:00"/>
    <n v="45"/>
  </r>
  <r>
    <x v="1"/>
    <s v="Coastal Profiling Float "/>
    <s v="6000-000"/>
    <s v="Direct Labor"/>
    <s v="0.01.09.01"/>
    <x v="3"/>
    <n v="2"/>
    <s v="LD"/>
    <n v="1"/>
    <s v="0292"/>
    <x v="4"/>
    <n v="45"/>
    <d v="2013-02-08T00:00:00"/>
    <n v="45"/>
  </r>
  <r>
    <x v="1"/>
    <s v="Coastal Profiling Float "/>
    <s v="6000-000"/>
    <s v="Direct Labor"/>
    <s v="0.01.09.01"/>
    <x v="3"/>
    <n v="2"/>
    <s v="LD"/>
    <n v="2"/>
    <s v="0292"/>
    <x v="4"/>
    <n v="45"/>
    <d v="2013-02-22T00:00:00"/>
    <n v="45"/>
  </r>
  <r>
    <x v="1"/>
    <s v="Coastal Profiling Float "/>
    <s v="6000-000"/>
    <s v="Direct Labor"/>
    <s v="0.01.09.01"/>
    <x v="3"/>
    <n v="8"/>
    <s v="LD"/>
    <n v="3"/>
    <s v="0338"/>
    <x v="0"/>
    <n v="45"/>
    <d v="2013-08-09T00:00:00"/>
    <n v="45"/>
  </r>
  <r>
    <x v="1"/>
    <s v="Coastal Profiling Float "/>
    <s v="6000-000"/>
    <s v="Direct Labor"/>
    <s v="0.01.09.01"/>
    <x v="3"/>
    <n v="10"/>
    <s v="LD"/>
    <n v="2"/>
    <s v="0338"/>
    <x v="0"/>
    <n v="45"/>
    <d v="2013-10-04T00:00:00"/>
    <n v="45"/>
  </r>
  <r>
    <x v="1"/>
    <s v="Coastal Profiling Float "/>
    <s v="6000-000"/>
    <s v="Direct Labor"/>
    <s v="0.01.09.01"/>
    <x v="3"/>
    <n v="12"/>
    <s v="LD"/>
    <n v="3"/>
    <s v="0292"/>
    <x v="4"/>
    <n v="45"/>
    <d v="2013-11-29T00:00:00"/>
    <n v="45"/>
  </r>
  <r>
    <x v="1"/>
    <s v="Coastal Profiling Float "/>
    <s v="6000-000"/>
    <s v="Direct Labor"/>
    <s v="0.01.09.01"/>
    <x v="4"/>
    <n v="11"/>
    <s v="LD"/>
    <n v="2"/>
    <s v="0292"/>
    <x v="4"/>
    <n v="45"/>
    <d v="2014-11-14T00:00:00"/>
    <n v="45"/>
  </r>
  <r>
    <x v="1"/>
    <s v="Coastal Profiling Float "/>
    <s v="6000-000"/>
    <s v="Direct Labor"/>
    <s v="0.01.09.01"/>
    <x v="0"/>
    <n v="3"/>
    <s v="LD"/>
    <n v="2"/>
    <s v="0195"/>
    <x v="2"/>
    <n v="45"/>
    <d v="2015-03-06T00:00:00"/>
    <n v="45"/>
  </r>
  <r>
    <x v="1"/>
    <s v="Coastal Profiling Float "/>
    <s v="6000-000"/>
    <s v="Direct Labor"/>
    <s v="0.01.09.01"/>
    <x v="0"/>
    <n v="3"/>
    <s v="LD"/>
    <n v="2"/>
    <s v="0338"/>
    <x v="0"/>
    <n v="45"/>
    <d v="2015-03-06T00:00:00"/>
    <n v="45"/>
  </r>
  <r>
    <x v="1"/>
    <s v="Coastal Profiling Float "/>
    <s v="6000-000"/>
    <s v="Direct Labor"/>
    <s v="0.01.09.01"/>
    <x v="0"/>
    <n v="12"/>
    <s v="LD"/>
    <n v="2"/>
    <s v="0195"/>
    <x v="2"/>
    <n v="45"/>
    <d v="2015-12-11T00:00:00"/>
    <n v="45"/>
  </r>
  <r>
    <x v="1"/>
    <s v="Coastal Profiling Float "/>
    <s v="6000-000"/>
    <s v="Direct Labor"/>
    <s v="0.01.09.01"/>
    <x v="2"/>
    <n v="8"/>
    <s v="LD"/>
    <n v="1"/>
    <s v="0885"/>
    <x v="8"/>
    <n v="45"/>
    <d v="2016-08-05T00:00:00"/>
    <n v="45"/>
  </r>
  <r>
    <x v="1"/>
    <s v="Coastal Profiling Float "/>
    <s v="6000-000"/>
    <s v="Direct Labor"/>
    <s v="0.01.09.01"/>
    <x v="2"/>
    <n v="10"/>
    <s v="LD"/>
    <n v="4"/>
    <s v="0195"/>
    <x v="2"/>
    <n v="45"/>
    <d v="2016-10-14T00:00:00"/>
    <n v="45"/>
  </r>
  <r>
    <x v="1"/>
    <s v="Coastal Profiling Float "/>
    <s v="6000-000"/>
    <s v="Direct Labor"/>
    <s v="0.01.09.01"/>
    <x v="6"/>
    <n v="10"/>
    <s v="LD"/>
    <n v="3"/>
    <s v="0195"/>
    <x v="2"/>
    <n v="45"/>
    <d v="2018-09-28T00:00:00"/>
    <n v="45"/>
  </r>
  <r>
    <x v="1"/>
    <s v="Coastal Profiling Float "/>
    <s v="6000-000"/>
    <s v="Direct Labor"/>
    <s v="0.01.09.01"/>
    <x v="9"/>
    <n v="3"/>
    <s v="LD"/>
    <n v="1"/>
    <s v="0195"/>
    <x v="2"/>
    <n v="45"/>
    <d v="2019-03-01T00:00:00"/>
    <n v="45"/>
  </r>
  <r>
    <x v="1"/>
    <s v="Coastal Profiling Float "/>
    <s v="6000-000"/>
    <s v="Direct Labor"/>
    <s v="0.01.09.01"/>
    <x v="9"/>
    <n v="4"/>
    <s v="LD"/>
    <n v="2"/>
    <s v="0195"/>
    <x v="2"/>
    <n v="45"/>
    <d v="2019-04-12T00:00:00"/>
    <n v="45"/>
  </r>
  <r>
    <x v="1"/>
    <s v="Coastal Profiling Float "/>
    <s v="6000-000"/>
    <s v="Direct Labor"/>
    <s v="0.01.09.01"/>
    <x v="9"/>
    <n v="6"/>
    <s v="LD"/>
    <n v="2"/>
    <s v="0195"/>
    <x v="2"/>
    <n v="45"/>
    <d v="2019-06-07T00:00:00"/>
    <n v="45"/>
  </r>
  <r>
    <x v="1"/>
    <s v="Coastal Profiling Float "/>
    <s v="6000-000"/>
    <s v="Direct Labor"/>
    <s v="0.01.09.01"/>
    <x v="9"/>
    <n v="6"/>
    <s v="LD"/>
    <n v="3"/>
    <s v="0491"/>
    <x v="9"/>
    <n v="45"/>
    <d v="2019-06-21T00:00:00"/>
    <n v="45"/>
  </r>
  <r>
    <x v="1"/>
    <s v="Coastal Profiling Float "/>
    <s v="6000-000"/>
    <s v="Direct Labor"/>
    <s v="0.01.09.01"/>
    <x v="9"/>
    <n v="7"/>
    <s v="LD"/>
    <n v="1"/>
    <s v="0195"/>
    <x v="2"/>
    <n v="45"/>
    <d v="2019-07-05T00:00:00"/>
    <n v="45"/>
  </r>
  <r>
    <x v="1"/>
    <s v="Coastal Profiling Float "/>
    <s v="6000-000"/>
    <s v="Direct Labor"/>
    <s v="0.01.09.01"/>
    <x v="7"/>
    <n v="3"/>
    <s v="LD"/>
    <n v="7"/>
    <s v="0195"/>
    <x v="2"/>
    <n v="45"/>
    <d v="2020-03-13T00:00:00"/>
    <n v="45"/>
  </r>
  <r>
    <x v="4"/>
    <s v="500m Profiling FloatSN002"/>
    <s v="6000-001"/>
    <s v="Direct Labor - CIP"/>
    <s v="0.01.09.01"/>
    <x v="9"/>
    <n v="10"/>
    <s v="LD"/>
    <n v="5"/>
    <s v="0338"/>
    <x v="0"/>
    <n v="45"/>
    <d v="2019-10-11T00:00:00"/>
    <n v="45"/>
  </r>
  <r>
    <x v="3"/>
    <s v="500m Profiling Float 2016"/>
    <s v="6000-001"/>
    <s v="Direct Labor - CIP"/>
    <s v="0.01.09.01"/>
    <x v="2"/>
    <n v="9"/>
    <s v="LD"/>
    <n v="3"/>
    <s v="0338"/>
    <x v="0"/>
    <n v="45"/>
    <d v="2016-09-02T00:00:00"/>
    <n v="45"/>
  </r>
  <r>
    <x v="3"/>
    <s v="500m Profiling Float 2016"/>
    <s v="6000-001"/>
    <s v="Direct Labor - CIP"/>
    <s v="0.01.09.01"/>
    <x v="5"/>
    <n v="2"/>
    <s v="LD"/>
    <n v="3"/>
    <s v="0338"/>
    <x v="0"/>
    <n v="45"/>
    <d v="2017-02-03T00:00:00"/>
    <n v="45"/>
  </r>
  <r>
    <x v="1"/>
    <s v="Coastal Profiling Float "/>
    <s v="6000-000"/>
    <s v="Direct Labor"/>
    <s v="0.01.09.01"/>
    <x v="0"/>
    <n v="3"/>
    <s v="LD"/>
    <n v="4"/>
    <s v="0195"/>
    <x v="2"/>
    <n v="-45"/>
    <d v="2015-03-19T00:00:00"/>
    <n v="45"/>
  </r>
  <r>
    <x v="1"/>
    <s v="Coastal Profiling Float "/>
    <s v="6000-000"/>
    <s v="Direct Labor"/>
    <s v="0.01.09.01"/>
    <x v="9"/>
    <n v="3"/>
    <s v="LD"/>
    <n v="1"/>
    <s v="0491"/>
    <x v="9"/>
    <n v="44.5"/>
    <d v="2019-03-01T00:00:00"/>
    <n v="44.5"/>
  </r>
  <r>
    <x v="1"/>
    <s v="Coastal Profiling Float "/>
    <s v="6000-000"/>
    <s v="Direct Labor"/>
    <s v="0.01.09.01"/>
    <x v="9"/>
    <n v="9"/>
    <s v="LD"/>
    <n v="1"/>
    <s v="0491"/>
    <x v="9"/>
    <n v="44.5"/>
    <d v="2019-08-30T00:00:00"/>
    <n v="44.5"/>
  </r>
  <r>
    <x v="1"/>
    <s v="Coastal Profiling Float "/>
    <s v="6004-000"/>
    <s v="D/L - Temp"/>
    <s v="0.01.09.01"/>
    <x v="0"/>
    <n v="8"/>
    <s v="LD"/>
    <n v="1"/>
    <s v="0973"/>
    <x v="5"/>
    <n v="44.5"/>
    <d v="2015-08-07T00:00:00"/>
    <n v="44.5"/>
  </r>
  <r>
    <x v="1"/>
    <s v="Coastal Profiling Float "/>
    <s v="6000-000"/>
    <s v="Direct Labor"/>
    <s v="0.01.09.01"/>
    <x v="1"/>
    <n v="2"/>
    <s v="LD"/>
    <n v="1"/>
    <s v="0338"/>
    <x v="0"/>
    <n v="44"/>
    <d v="2012-01-27T00:00:00"/>
    <n v="44"/>
  </r>
  <r>
    <x v="1"/>
    <s v="Coastal Profiling Float "/>
    <s v="6000-000"/>
    <s v="Direct Labor"/>
    <s v="0.01.09.01"/>
    <x v="1"/>
    <n v="8"/>
    <s v="LD"/>
    <n v="1"/>
    <s v="0292"/>
    <x v="4"/>
    <n v="44"/>
    <d v="2012-08-10T00:00:00"/>
    <n v="44"/>
  </r>
  <r>
    <x v="1"/>
    <s v="Coastal Profiling Float "/>
    <s v="6000-000"/>
    <s v="Direct Labor"/>
    <s v="0.01.09.01"/>
    <x v="3"/>
    <n v="8"/>
    <s v="LD"/>
    <n v="5"/>
    <s v="0292"/>
    <x v="4"/>
    <n v="44"/>
    <d v="2013-08-23T00:00:00"/>
    <n v="44"/>
  </r>
  <r>
    <x v="1"/>
    <s v="Coastal Profiling Float "/>
    <s v="6000-000"/>
    <s v="Direct Labor"/>
    <s v="0.01.09.01"/>
    <x v="0"/>
    <n v="5"/>
    <s v="LD"/>
    <n v="1"/>
    <s v="0338"/>
    <x v="0"/>
    <n v="44"/>
    <d v="2015-05-01T00:00:00"/>
    <n v="44"/>
  </r>
  <r>
    <x v="1"/>
    <s v="Coastal Profiling Float "/>
    <s v="6000-000"/>
    <s v="Direct Labor"/>
    <s v="0.01.09.01"/>
    <x v="2"/>
    <n v="2"/>
    <s v="LD"/>
    <n v="5"/>
    <s v="0195"/>
    <x v="2"/>
    <n v="44"/>
    <d v="2016-02-05T00:00:00"/>
    <n v="44"/>
  </r>
  <r>
    <x v="1"/>
    <s v="Coastal Profiling Float "/>
    <s v="6000-000"/>
    <s v="Direct Labor"/>
    <s v="0.01.09.01"/>
    <x v="2"/>
    <n v="4"/>
    <s v="LD"/>
    <n v="2"/>
    <s v="0195"/>
    <x v="2"/>
    <n v="44"/>
    <d v="2016-04-15T00:00:00"/>
    <n v="44"/>
  </r>
  <r>
    <x v="1"/>
    <s v="Coastal Profiling Float "/>
    <s v="6000-000"/>
    <s v="Direct Labor"/>
    <s v="0.01.09.01"/>
    <x v="3"/>
    <n v="8"/>
    <s v="LD"/>
    <n v="1"/>
    <s v="0338"/>
    <x v="0"/>
    <n v="43"/>
    <d v="2013-07-26T00:00:00"/>
    <n v="43"/>
  </r>
  <r>
    <x v="1"/>
    <s v="Coastal Profiling Float "/>
    <s v="6000-000"/>
    <s v="Direct Labor"/>
    <s v="0.01.09.01"/>
    <x v="0"/>
    <n v="7"/>
    <s v="LD"/>
    <n v="4"/>
    <s v="0200"/>
    <x v="1"/>
    <n v="43"/>
    <d v="2015-07-10T00:00:00"/>
    <n v="43"/>
  </r>
  <r>
    <x v="1"/>
    <s v="Coastal Profiling Float "/>
    <s v="6000-000"/>
    <s v="Direct Labor"/>
    <s v="0.01.09.01"/>
    <x v="9"/>
    <n v="5"/>
    <s v="LD"/>
    <n v="4"/>
    <s v="0491"/>
    <x v="9"/>
    <n v="43"/>
    <d v="2019-05-10T00:00:00"/>
    <n v="43"/>
  </r>
  <r>
    <x v="1"/>
    <s v="Coastal Profiling Float "/>
    <s v="6000-000"/>
    <s v="Direct Labor"/>
    <s v="0.01.09.01"/>
    <x v="9"/>
    <n v="5"/>
    <s v="LD"/>
    <n v="1"/>
    <s v="0200"/>
    <x v="13"/>
    <n v="43"/>
    <d v="2019-04-26T00:00:00"/>
    <n v="43"/>
  </r>
  <r>
    <x v="3"/>
    <s v="500m Profiling Float 2016"/>
    <s v="6000-001"/>
    <s v="Direct Labor - CIP"/>
    <s v="0.01.09.01"/>
    <x v="2"/>
    <n v="6"/>
    <s v="LD"/>
    <n v="3"/>
    <s v="0754"/>
    <x v="14"/>
    <n v="43"/>
    <d v="2016-06-10T00:00:00"/>
    <n v="43"/>
  </r>
  <r>
    <x v="1"/>
    <s v="Coastal Profiling Float "/>
    <s v="6000-000"/>
    <s v="Direct Labor"/>
    <s v="0.01.09.01"/>
    <x v="2"/>
    <n v="12"/>
    <s v="LD"/>
    <n v="2"/>
    <s v="0873"/>
    <x v="10"/>
    <n v="42"/>
    <d v="2016-12-09T00:00:00"/>
    <n v="42"/>
  </r>
  <r>
    <x v="1"/>
    <s v="Coastal Profiling Float "/>
    <s v="6000-000"/>
    <s v="Direct Labor"/>
    <s v="0.01.09.01"/>
    <x v="9"/>
    <n v="5"/>
    <s v="LD"/>
    <n v="4"/>
    <s v="0195"/>
    <x v="2"/>
    <n v="42"/>
    <d v="2019-05-10T00:00:00"/>
    <n v="42"/>
  </r>
  <r>
    <x v="1"/>
    <s v="Coastal Profiling Float "/>
    <s v="6000-000"/>
    <s v="Direct Labor"/>
    <s v="0.01.09.01"/>
    <x v="8"/>
    <n v="2"/>
    <s v="LD"/>
    <n v="1"/>
    <s v="1167"/>
    <x v="15"/>
    <n v="42"/>
    <d v="2021-01-29T00:00:00"/>
    <n v="42"/>
  </r>
  <r>
    <x v="1"/>
    <s v="Coastal Profiling Float "/>
    <s v="6000-000"/>
    <s v="Direct Labor"/>
    <s v="0.01.09.01"/>
    <x v="0"/>
    <n v="6"/>
    <s v="LD"/>
    <n v="2"/>
    <s v="0338"/>
    <x v="0"/>
    <n v="41"/>
    <d v="2015-05-29T00:00:00"/>
    <n v="41"/>
  </r>
  <r>
    <x v="1"/>
    <s v="Coastal Profiling Float "/>
    <s v="6000-000"/>
    <s v="Direct Labor"/>
    <s v="0.01.09.01"/>
    <x v="2"/>
    <n v="4"/>
    <s v="LD"/>
    <n v="2"/>
    <s v="0591"/>
    <x v="6"/>
    <n v="41"/>
    <d v="2016-04-15T00:00:00"/>
    <n v="41"/>
  </r>
  <r>
    <x v="1"/>
    <s v="Coastal Profiling Float "/>
    <s v="6000-000"/>
    <s v="Direct Labor"/>
    <s v="0.01.09.01"/>
    <x v="9"/>
    <n v="5"/>
    <s v="LD"/>
    <n v="9"/>
    <s v="0195"/>
    <x v="2"/>
    <n v="41"/>
    <d v="2019-05-24T00:00:00"/>
    <n v="41"/>
  </r>
  <r>
    <x v="1"/>
    <s v="Coastal Profiling Float "/>
    <s v="6000-000"/>
    <s v="Direct Labor"/>
    <s v="0.01.09.01"/>
    <x v="9"/>
    <n v="6"/>
    <s v="LD"/>
    <n v="3"/>
    <s v="0195"/>
    <x v="2"/>
    <n v="41"/>
    <d v="2019-06-21T00:00:00"/>
    <n v="41"/>
  </r>
  <r>
    <x v="1"/>
    <s v="Coastal Profiling Float "/>
    <s v="6000-000"/>
    <s v="Direct Labor"/>
    <s v="0.01.09.01"/>
    <x v="9"/>
    <n v="9"/>
    <s v="LD"/>
    <n v="1"/>
    <s v="0200"/>
    <x v="13"/>
    <n v="41"/>
    <d v="2019-08-30T00:00:00"/>
    <n v="41"/>
  </r>
  <r>
    <x v="4"/>
    <s v="500m Profiling FloatSN002"/>
    <s v="6000-001"/>
    <s v="Direct Labor - CIP"/>
    <s v="0.01.09.01"/>
    <x v="7"/>
    <n v="2"/>
    <s v="LD"/>
    <n v="2"/>
    <s v="0338"/>
    <x v="0"/>
    <n v="41"/>
    <d v="2020-02-14T00:00:00"/>
    <n v="41"/>
  </r>
  <r>
    <x v="4"/>
    <s v="500m Profiling FloatSN002"/>
    <s v="6000-001"/>
    <s v="Direct Labor - CIP"/>
    <s v="0.01.09.01"/>
    <x v="7"/>
    <n v="6"/>
    <s v="LD"/>
    <n v="2"/>
    <s v="0338"/>
    <x v="0"/>
    <n v="41"/>
    <d v="2020-06-19T00:00:00"/>
    <n v="41"/>
  </r>
  <r>
    <x v="4"/>
    <s v="500m Profiling FloatSN002"/>
    <s v="6000-001"/>
    <s v="Direct Labor - CIP"/>
    <s v="0.01.09.01"/>
    <x v="7"/>
    <n v="10"/>
    <s v="LD"/>
    <n v="2"/>
    <s v="0338"/>
    <x v="0"/>
    <n v="41"/>
    <d v="2020-10-09T00:00:00"/>
    <n v="41"/>
  </r>
  <r>
    <x v="1"/>
    <s v="Coastal Profiling Float "/>
    <s v="6000-000"/>
    <s v="Direct Labor"/>
    <s v="0.01.09.01"/>
    <x v="1"/>
    <n v="8"/>
    <s v="LD"/>
    <n v="6"/>
    <s v="0200"/>
    <x v="1"/>
    <n v="40"/>
    <d v="2012-08-24T00:00:00"/>
    <n v="40"/>
  </r>
  <r>
    <x v="1"/>
    <s v="Coastal Profiling Float "/>
    <s v="6000-000"/>
    <s v="Direct Labor"/>
    <s v="0.01.09.01"/>
    <x v="1"/>
    <n v="11"/>
    <s v="LD"/>
    <n v="3"/>
    <s v="0200"/>
    <x v="1"/>
    <n v="40"/>
    <d v="2012-11-16T00:00:00"/>
    <n v="40"/>
  </r>
  <r>
    <x v="1"/>
    <s v="Coastal Profiling Float "/>
    <s v="6000-000"/>
    <s v="Direct Labor"/>
    <s v="0.01.09.01"/>
    <x v="3"/>
    <n v="2"/>
    <s v="LD"/>
    <n v="2"/>
    <s v="0338"/>
    <x v="0"/>
    <n v="40"/>
    <d v="2013-02-22T00:00:00"/>
    <n v="40"/>
  </r>
  <r>
    <x v="1"/>
    <s v="Coastal Profiling Float "/>
    <s v="6000-000"/>
    <s v="Direct Labor"/>
    <s v="0.01.09.01"/>
    <x v="4"/>
    <n v="7"/>
    <s v="LD"/>
    <n v="3"/>
    <s v="0292"/>
    <x v="4"/>
    <n v="40"/>
    <d v="2014-07-25T00:00:00"/>
    <n v="40"/>
  </r>
  <r>
    <x v="1"/>
    <s v="Coastal Profiling Float "/>
    <s v="6000-000"/>
    <s v="Direct Labor"/>
    <s v="0.01.09.01"/>
    <x v="0"/>
    <n v="1"/>
    <s v="LD"/>
    <n v="2"/>
    <s v="0338"/>
    <x v="0"/>
    <n v="40"/>
    <d v="2015-01-09T00:00:00"/>
    <n v="40"/>
  </r>
  <r>
    <x v="1"/>
    <s v="Coastal Profiling Float "/>
    <s v="6000-000"/>
    <s v="Direct Labor"/>
    <s v="0.01.09.01"/>
    <x v="0"/>
    <n v="12"/>
    <s v="LD"/>
    <n v="5"/>
    <s v="0338"/>
    <x v="0"/>
    <n v="40"/>
    <d v="2015-12-25T00:00:00"/>
    <n v="40"/>
  </r>
  <r>
    <x v="1"/>
    <s v="Coastal Profiling Float "/>
    <s v="6000-000"/>
    <s v="Direct Labor"/>
    <s v="0.01.09.01"/>
    <x v="9"/>
    <n v="7"/>
    <s v="LD"/>
    <n v="2"/>
    <s v="0553"/>
    <x v="16"/>
    <n v="40"/>
    <d v="2019-07-19T00:00:00"/>
    <n v="40"/>
  </r>
  <r>
    <x v="1"/>
    <s v="Coastal Profiling Float "/>
    <s v="6000-000"/>
    <s v="Direct Labor"/>
    <s v="0.01.09.01"/>
    <x v="9"/>
    <n v="8"/>
    <s v="LD"/>
    <n v="1"/>
    <s v="0553"/>
    <x v="16"/>
    <n v="40"/>
    <d v="2019-08-02T00:00:00"/>
    <n v="40"/>
  </r>
  <r>
    <x v="1"/>
    <s v="Coastal Profiling Float "/>
    <s v="6000-000"/>
    <s v="Direct Labor"/>
    <s v="0.01.09.01"/>
    <x v="9"/>
    <n v="10"/>
    <s v="LD"/>
    <n v="5"/>
    <s v="0885"/>
    <x v="8"/>
    <n v="40"/>
    <d v="2019-10-11T00:00:00"/>
    <n v="40"/>
  </r>
  <r>
    <x v="4"/>
    <s v="500m Profiling FloatSN002"/>
    <s v="6000-001"/>
    <s v="Direct Labor - CIP"/>
    <s v="0.01.09.01"/>
    <x v="9"/>
    <n v="2"/>
    <s v="LD"/>
    <n v="1"/>
    <s v="0338"/>
    <x v="0"/>
    <n v="40"/>
    <d v="2019-02-01T00:00:00"/>
    <n v="40"/>
  </r>
  <r>
    <x v="4"/>
    <s v="500m Profiling FloatSN002"/>
    <s v="6000-001"/>
    <s v="Direct Labor - CIP"/>
    <s v="0.01.09.01"/>
    <x v="9"/>
    <n v="5"/>
    <s v="LD"/>
    <n v="1"/>
    <s v="0338"/>
    <x v="0"/>
    <n v="40"/>
    <d v="2019-04-26T00:00:00"/>
    <n v="40"/>
  </r>
  <r>
    <x v="4"/>
    <s v="500m Profiling FloatSN002"/>
    <s v="6000-001"/>
    <s v="Direct Labor - CIP"/>
    <s v="0.01.09.01"/>
    <x v="9"/>
    <n v="8"/>
    <s v="LD"/>
    <n v="1"/>
    <s v="0338"/>
    <x v="0"/>
    <n v="40"/>
    <d v="2019-08-02T00:00:00"/>
    <n v="40"/>
  </r>
  <r>
    <x v="4"/>
    <s v="500m Profiling FloatSN002"/>
    <s v="6000-001"/>
    <s v="Direct Labor - CIP"/>
    <s v="0.01.09.01"/>
    <x v="7"/>
    <n v="9"/>
    <s v="LD"/>
    <n v="3"/>
    <s v="0338"/>
    <x v="0"/>
    <n v="40"/>
    <d v="2020-08-28T00:00:00"/>
    <n v="40"/>
  </r>
  <r>
    <x v="1"/>
    <s v="Coastal Profiling Float "/>
    <s v="6000-000"/>
    <s v="Direct Labor"/>
    <s v="0.01.09.01"/>
    <x v="1"/>
    <n v="2"/>
    <s v="LD"/>
    <n v="2"/>
    <s v="0338"/>
    <x v="0"/>
    <n v="39"/>
    <d v="2012-02-10T00:00:00"/>
    <n v="39"/>
  </r>
  <r>
    <x v="1"/>
    <s v="Coastal Profiling Float "/>
    <s v="6000-000"/>
    <s v="Direct Labor"/>
    <s v="0.01.09.01"/>
    <x v="1"/>
    <n v="9"/>
    <s v="LD"/>
    <n v="2"/>
    <s v="0338"/>
    <x v="0"/>
    <n v="39"/>
    <d v="2012-09-21T00:00:00"/>
    <n v="39"/>
  </r>
  <r>
    <x v="1"/>
    <s v="Coastal Profiling Float "/>
    <s v="6000-000"/>
    <s v="Direct Labor"/>
    <s v="0.01.09.01"/>
    <x v="3"/>
    <n v="1"/>
    <s v="LD"/>
    <n v="3"/>
    <s v="0754"/>
    <x v="14"/>
    <n v="39"/>
    <d v="2013-01-25T00:00:00"/>
    <n v="39"/>
  </r>
  <r>
    <x v="1"/>
    <s v="Coastal Profiling Float "/>
    <s v="6000-000"/>
    <s v="Direct Labor"/>
    <s v="0.01.09.01"/>
    <x v="3"/>
    <n v="9"/>
    <s v="LD"/>
    <n v="1"/>
    <s v="0200"/>
    <x v="1"/>
    <n v="39"/>
    <d v="2013-09-06T00:00:00"/>
    <n v="39"/>
  </r>
  <r>
    <x v="1"/>
    <s v="Coastal Profiling Float "/>
    <s v="6000-000"/>
    <s v="Direct Labor"/>
    <s v="0.01.09.01"/>
    <x v="3"/>
    <n v="11"/>
    <s v="LD"/>
    <n v="1"/>
    <s v="0200"/>
    <x v="1"/>
    <n v="39"/>
    <d v="2013-11-01T00:00:00"/>
    <n v="39"/>
  </r>
  <r>
    <x v="1"/>
    <s v="Coastal Profiling Float "/>
    <s v="6000-000"/>
    <s v="Direct Labor"/>
    <s v="0.01.09.01"/>
    <x v="0"/>
    <n v="5"/>
    <s v="LD"/>
    <n v="2"/>
    <s v="0210"/>
    <x v="3"/>
    <n v="39"/>
    <d v="2015-05-15T00:00:00"/>
    <n v="39"/>
  </r>
  <r>
    <x v="1"/>
    <s v="Coastal Profiling Float "/>
    <s v="6000-000"/>
    <s v="Direct Labor"/>
    <s v="0.01.09.01"/>
    <x v="0"/>
    <n v="12"/>
    <s v="LD"/>
    <n v="1"/>
    <s v="0885"/>
    <x v="8"/>
    <n v="39"/>
    <d v="2015-11-27T00:00:00"/>
    <n v="39"/>
  </r>
  <r>
    <x v="1"/>
    <s v="Coastal Profiling Float "/>
    <s v="6000-000"/>
    <s v="Direct Labor"/>
    <s v="0.01.09.01"/>
    <x v="2"/>
    <n v="6"/>
    <s v="LD"/>
    <n v="3"/>
    <s v="0873"/>
    <x v="10"/>
    <n v="39"/>
    <d v="2016-06-10T00:00:00"/>
    <n v="39"/>
  </r>
  <r>
    <x v="1"/>
    <s v="Coastal Profiling Float "/>
    <s v="6000-000"/>
    <s v="Direct Labor"/>
    <s v="0.01.09.01"/>
    <x v="5"/>
    <n v="10"/>
    <s v="LD"/>
    <n v="2"/>
    <s v="0885"/>
    <x v="8"/>
    <n v="39"/>
    <d v="2017-10-13T00:00:00"/>
    <n v="39"/>
  </r>
  <r>
    <x v="1"/>
    <s v="Coastal Profiling Float "/>
    <s v="6000-000"/>
    <s v="Direct Labor"/>
    <s v="0.01.09.01"/>
    <x v="6"/>
    <n v="3"/>
    <s v="LD"/>
    <n v="6"/>
    <s v="0195"/>
    <x v="2"/>
    <n v="39"/>
    <d v="2018-03-16T00:00:00"/>
    <n v="39"/>
  </r>
  <r>
    <x v="1"/>
    <s v="Coastal Profiling Float "/>
    <s v="6000-000"/>
    <s v="Direct Labor"/>
    <s v="0.01.09.01"/>
    <x v="6"/>
    <n v="10"/>
    <s v="LD"/>
    <n v="3"/>
    <s v="0491"/>
    <x v="9"/>
    <n v="39"/>
    <d v="2018-09-28T00:00:00"/>
    <n v="39"/>
  </r>
  <r>
    <x v="1"/>
    <s v="Coastal Profiling Float "/>
    <s v="6000-000"/>
    <s v="Direct Labor"/>
    <s v="0.01.09.01"/>
    <x v="9"/>
    <n v="6"/>
    <s v="LD"/>
    <n v="2"/>
    <s v="0491"/>
    <x v="9"/>
    <n v="39"/>
    <d v="2019-06-07T00:00:00"/>
    <n v="39"/>
  </r>
  <r>
    <x v="1"/>
    <s v="Coastal Profiling Float "/>
    <s v="6000-000"/>
    <s v="Direct Labor"/>
    <s v="0.01.09.01"/>
    <x v="9"/>
    <n v="10"/>
    <s v="LD"/>
    <n v="5"/>
    <s v="0553"/>
    <x v="16"/>
    <n v="39"/>
    <d v="2019-10-11T00:00:00"/>
    <n v="39"/>
  </r>
  <r>
    <x v="1"/>
    <s v="Coastal Profiling Float "/>
    <s v="6000-000"/>
    <s v="Direct Labor"/>
    <s v="0.01.09.01"/>
    <x v="8"/>
    <n v="5"/>
    <s v="LD"/>
    <n v="1"/>
    <s v="0758"/>
    <x v="17"/>
    <n v="39"/>
    <d v="2021-05-07T00:00:00"/>
    <n v="39"/>
  </r>
  <r>
    <x v="1"/>
    <s v="Coastal Profiling Float "/>
    <s v="6000-000"/>
    <s v="Direct Labor"/>
    <s v="0.01.09.01"/>
    <x v="0"/>
    <n v="10"/>
    <s v="LD"/>
    <n v="2"/>
    <s v="0338"/>
    <x v="0"/>
    <n v="38"/>
    <d v="2015-10-02T00:00:00"/>
    <n v="38"/>
  </r>
  <r>
    <x v="1"/>
    <s v="Coastal Profiling Float "/>
    <s v="6000-000"/>
    <s v="Direct Labor"/>
    <s v="0.01.09.01"/>
    <x v="2"/>
    <n v="8"/>
    <s v="LD"/>
    <n v="6"/>
    <s v="0195"/>
    <x v="2"/>
    <n v="38"/>
    <d v="2016-08-19T00:00:00"/>
    <n v="38"/>
  </r>
  <r>
    <x v="1"/>
    <s v="Coastal Profiling Float "/>
    <s v="6000-000"/>
    <s v="Direct Labor"/>
    <s v="0.01.09.01"/>
    <x v="9"/>
    <n v="7"/>
    <s v="LD"/>
    <n v="1"/>
    <s v="0754"/>
    <x v="14"/>
    <n v="38"/>
    <d v="2019-07-05T00:00:00"/>
    <n v="38"/>
  </r>
  <r>
    <x v="1"/>
    <s v="Coastal Profiling Float "/>
    <s v="6000-000"/>
    <s v="Direct Labor"/>
    <s v="0.01.09.01"/>
    <x v="9"/>
    <n v="10"/>
    <s v="LD"/>
    <n v="1"/>
    <s v="0754"/>
    <x v="14"/>
    <n v="38"/>
    <d v="2019-09-27T00:00:00"/>
    <n v="38"/>
  </r>
  <r>
    <x v="4"/>
    <s v="500m Profiling FloatSN002"/>
    <s v="6000-001"/>
    <s v="Direct Labor - CIP"/>
    <s v="0.01.09.01"/>
    <x v="9"/>
    <n v="1"/>
    <s v="LD"/>
    <n v="1"/>
    <s v="0338"/>
    <x v="0"/>
    <n v="38"/>
    <d v="2019-01-04T00:00:00"/>
    <n v="38"/>
  </r>
  <r>
    <x v="4"/>
    <s v="500m Profiling FloatSN002"/>
    <s v="6000-001"/>
    <s v="Direct Labor - CIP"/>
    <s v="0.01.09.01"/>
    <x v="9"/>
    <n v="12"/>
    <s v="LD"/>
    <n v="4"/>
    <s v="0338"/>
    <x v="0"/>
    <n v="38"/>
    <d v="2019-12-06T00:00:00"/>
    <n v="38"/>
  </r>
  <r>
    <x v="4"/>
    <s v="500m Profiling FloatSN002"/>
    <s v="6000-001"/>
    <s v="Direct Labor - CIP"/>
    <s v="0.01.09.01"/>
    <x v="7"/>
    <n v="7"/>
    <s v="LD"/>
    <n v="1"/>
    <s v="0338"/>
    <x v="0"/>
    <n v="38"/>
    <d v="2020-07-03T00:00:00"/>
    <n v="38"/>
  </r>
  <r>
    <x v="1"/>
    <s v="Coastal Profiling Float "/>
    <s v="6000-000"/>
    <s v="Direct Labor"/>
    <s v="0.01.09.01"/>
    <x v="3"/>
    <n v="8"/>
    <s v="LD"/>
    <n v="5"/>
    <s v="0338"/>
    <x v="0"/>
    <n v="37"/>
    <d v="2013-08-23T00:00:00"/>
    <n v="37"/>
  </r>
  <r>
    <x v="1"/>
    <s v="Coastal Profiling Float "/>
    <s v="6000-000"/>
    <s v="Direct Labor"/>
    <s v="0.01.09.01"/>
    <x v="2"/>
    <n v="2"/>
    <s v="LD"/>
    <n v="6"/>
    <s v="0210"/>
    <x v="3"/>
    <n v="37"/>
    <d v="2016-02-19T00:00:00"/>
    <n v="37"/>
  </r>
  <r>
    <x v="1"/>
    <s v="Coastal Profiling Float "/>
    <s v="6000-000"/>
    <s v="Direct Labor"/>
    <s v="0.01.09.01"/>
    <x v="5"/>
    <n v="8"/>
    <s v="LD"/>
    <n v="5"/>
    <s v="0491"/>
    <x v="9"/>
    <n v="37"/>
    <d v="2017-08-18T00:00:00"/>
    <n v="37"/>
  </r>
  <r>
    <x v="1"/>
    <s v="Coastal Profiling Float "/>
    <s v="6000-000"/>
    <s v="Direct Labor"/>
    <s v="0.01.09.01"/>
    <x v="9"/>
    <n v="1"/>
    <s v="LD"/>
    <n v="7"/>
    <s v="0873"/>
    <x v="10"/>
    <n v="37"/>
    <d v="2019-01-18T00:00:00"/>
    <n v="37"/>
  </r>
  <r>
    <x v="1"/>
    <s v="Coastal Profiling Float "/>
    <s v="6000-000"/>
    <s v="Direct Labor"/>
    <s v="0.01.09.01"/>
    <x v="9"/>
    <n v="10"/>
    <s v="LD"/>
    <n v="5"/>
    <s v="0754"/>
    <x v="14"/>
    <n v="37"/>
    <d v="2019-10-11T00:00:00"/>
    <n v="37"/>
  </r>
  <r>
    <x v="1"/>
    <s v="Coastal Profiling Float "/>
    <s v="6000-000"/>
    <s v="Direct Labor"/>
    <s v="0.01.09.01"/>
    <x v="7"/>
    <n v="3"/>
    <s v="LD"/>
    <n v="2"/>
    <s v="0195"/>
    <x v="2"/>
    <n v="37"/>
    <d v="2020-02-28T00:00:00"/>
    <n v="37"/>
  </r>
  <r>
    <x v="1"/>
    <s v="Coastal Profiling Float "/>
    <s v="6000-000"/>
    <s v="Direct Labor"/>
    <s v="0.01.09.01"/>
    <x v="9"/>
    <n v="1"/>
    <s v="LD"/>
    <n v="7"/>
    <s v="0534"/>
    <x v="11"/>
    <n v="36.5"/>
    <d v="2019-01-18T00:00:00"/>
    <n v="36.5"/>
  </r>
  <r>
    <x v="1"/>
    <s v="Coastal Profiling Float "/>
    <s v="6000-000"/>
    <s v="Direct Labor"/>
    <s v="0.01.09.01"/>
    <x v="7"/>
    <n v="1"/>
    <s v="LD"/>
    <n v="4"/>
    <s v="0491"/>
    <x v="9"/>
    <n v="36.5"/>
    <d v="2020-01-17T00:00:00"/>
    <n v="36.5"/>
  </r>
  <r>
    <x v="1"/>
    <s v="Coastal Profiling Float "/>
    <s v="6000-000"/>
    <s v="Direct Labor"/>
    <s v="0.01.09.01"/>
    <x v="1"/>
    <n v="7"/>
    <s v="LD"/>
    <n v="2"/>
    <s v="0200"/>
    <x v="1"/>
    <n v="36"/>
    <d v="2012-07-13T00:00:00"/>
    <n v="36"/>
  </r>
  <r>
    <x v="1"/>
    <s v="Coastal Profiling Float "/>
    <s v="6000-000"/>
    <s v="Direct Labor"/>
    <s v="0.01.09.01"/>
    <x v="3"/>
    <n v="10"/>
    <s v="LD"/>
    <n v="2"/>
    <s v="0200"/>
    <x v="1"/>
    <n v="36"/>
    <d v="2013-10-04T00:00:00"/>
    <n v="36"/>
  </r>
  <r>
    <x v="1"/>
    <s v="Coastal Profiling Float "/>
    <s v="6000-000"/>
    <s v="Direct Labor"/>
    <s v="0.01.09.01"/>
    <x v="0"/>
    <n v="1"/>
    <s v="LD"/>
    <n v="5"/>
    <s v="0491"/>
    <x v="9"/>
    <n v="36"/>
    <d v="2015-01-23T00:00:00"/>
    <n v="36"/>
  </r>
  <r>
    <x v="1"/>
    <s v="Coastal Profiling Float "/>
    <s v="6000-000"/>
    <s v="Direct Labor"/>
    <s v="0.01.09.01"/>
    <x v="0"/>
    <n v="11"/>
    <s v="LD"/>
    <n v="3"/>
    <s v="0195"/>
    <x v="2"/>
    <n v="36"/>
    <d v="2015-11-13T00:00:00"/>
    <n v="36"/>
  </r>
  <r>
    <x v="1"/>
    <s v="Coastal Profiling Float "/>
    <s v="6000-000"/>
    <s v="Direct Labor"/>
    <s v="0.01.09.01"/>
    <x v="0"/>
    <n v="12"/>
    <s v="LD"/>
    <n v="1"/>
    <s v="0338"/>
    <x v="0"/>
    <n v="36"/>
    <d v="2015-11-27T00:00:00"/>
    <n v="36"/>
  </r>
  <r>
    <x v="1"/>
    <s v="Coastal Profiling Float "/>
    <s v="6000-000"/>
    <s v="Direct Labor"/>
    <s v="0.01.09.01"/>
    <x v="2"/>
    <n v="1"/>
    <s v="LD"/>
    <n v="5"/>
    <s v="0195"/>
    <x v="2"/>
    <n v="36"/>
    <d v="2016-01-22T00:00:00"/>
    <n v="36"/>
  </r>
  <r>
    <x v="1"/>
    <s v="Coastal Profiling Float "/>
    <s v="6000-000"/>
    <s v="Direct Labor"/>
    <s v="0.01.09.01"/>
    <x v="2"/>
    <n v="1"/>
    <s v="LD"/>
    <n v="3"/>
    <s v="0195"/>
    <x v="2"/>
    <n v="36"/>
    <d v="2016-01-08T00:00:00"/>
    <n v="36"/>
  </r>
  <r>
    <x v="1"/>
    <s v="Coastal Profiling Float "/>
    <s v="6000-000"/>
    <s v="Direct Labor"/>
    <s v="0.01.09.01"/>
    <x v="2"/>
    <n v="6"/>
    <s v="LD"/>
    <n v="5"/>
    <s v="0195"/>
    <x v="2"/>
    <n v="36"/>
    <d v="2016-06-24T00:00:00"/>
    <n v="36"/>
  </r>
  <r>
    <x v="1"/>
    <s v="Coastal Profiling Float "/>
    <s v="6000-000"/>
    <s v="Direct Labor"/>
    <s v="0.01.09.01"/>
    <x v="6"/>
    <n v="5"/>
    <s v="LD"/>
    <n v="1"/>
    <s v="0195"/>
    <x v="2"/>
    <n v="36"/>
    <d v="2018-04-27T00:00:00"/>
    <n v="36"/>
  </r>
  <r>
    <x v="1"/>
    <s v="Coastal Profiling Float "/>
    <s v="6000-000"/>
    <s v="Direct Labor"/>
    <s v="0.01.09.01"/>
    <x v="6"/>
    <n v="6"/>
    <s v="LD"/>
    <n v="2"/>
    <s v="0195"/>
    <x v="2"/>
    <n v="36"/>
    <d v="2018-06-22T00:00:00"/>
    <n v="36"/>
  </r>
  <r>
    <x v="1"/>
    <s v="Coastal Profiling Float "/>
    <s v="6000-000"/>
    <s v="Direct Labor"/>
    <s v="0.01.09.01"/>
    <x v="6"/>
    <n v="7"/>
    <s v="LD"/>
    <n v="1"/>
    <s v="0885"/>
    <x v="8"/>
    <n v="36"/>
    <d v="2018-07-06T00:00:00"/>
    <n v="36"/>
  </r>
  <r>
    <x v="1"/>
    <s v="Coastal Profiling Float "/>
    <s v="6000-000"/>
    <s v="Direct Labor"/>
    <s v="0.01.09.01"/>
    <x v="6"/>
    <n v="8"/>
    <s v="LD"/>
    <n v="4"/>
    <s v="0195"/>
    <x v="2"/>
    <n v="36"/>
    <d v="2018-08-17T00:00:00"/>
    <n v="36"/>
  </r>
  <r>
    <x v="1"/>
    <s v="Coastal Profiling Float "/>
    <s v="6000-000"/>
    <s v="Direct Labor"/>
    <s v="0.01.09.01"/>
    <x v="6"/>
    <n v="9"/>
    <s v="LD"/>
    <n v="1"/>
    <s v="0195"/>
    <x v="2"/>
    <n v="36"/>
    <d v="2018-08-31T00:00:00"/>
    <n v="36"/>
  </r>
  <r>
    <x v="1"/>
    <s v="Coastal Profiling Float "/>
    <s v="6000-000"/>
    <s v="Direct Labor"/>
    <s v="0.01.09.01"/>
    <x v="6"/>
    <n v="12"/>
    <s v="LD"/>
    <n v="5"/>
    <s v="0195"/>
    <x v="2"/>
    <n v="36"/>
    <d v="2018-12-07T00:00:00"/>
    <n v="36"/>
  </r>
  <r>
    <x v="1"/>
    <s v="Coastal Profiling Float "/>
    <s v="6000-000"/>
    <s v="Direct Labor"/>
    <s v="0.01.09.01"/>
    <x v="9"/>
    <n v="3"/>
    <s v="LD"/>
    <n v="2"/>
    <s v="0195"/>
    <x v="2"/>
    <n v="36"/>
    <d v="2019-03-15T00:00:00"/>
    <n v="36"/>
  </r>
  <r>
    <x v="1"/>
    <s v="Coastal Profiling Float "/>
    <s v="6000-000"/>
    <s v="Direct Labor"/>
    <s v="0.01.09.01"/>
    <x v="9"/>
    <n v="6"/>
    <s v="LD"/>
    <n v="3"/>
    <s v="0591"/>
    <x v="12"/>
    <n v="36"/>
    <d v="2019-06-21T00:00:00"/>
    <n v="36"/>
  </r>
  <r>
    <x v="1"/>
    <s v="Coastal Profiling Float "/>
    <s v="6000-000"/>
    <s v="Direct Labor"/>
    <s v="0.01.09.01"/>
    <x v="9"/>
    <n v="11"/>
    <s v="LD"/>
    <n v="4"/>
    <s v="0195"/>
    <x v="2"/>
    <n v="36"/>
    <d v="2019-11-22T00:00:00"/>
    <n v="36"/>
  </r>
  <r>
    <x v="4"/>
    <s v="500m Profiling FloatSN002"/>
    <s v="6000-001"/>
    <s v="Direct Labor - CIP"/>
    <s v="0.01.09.01"/>
    <x v="7"/>
    <n v="9"/>
    <s v="LD"/>
    <n v="6"/>
    <s v="0338"/>
    <x v="0"/>
    <n v="36"/>
    <d v="2020-09-11T00:00:00"/>
    <n v="36"/>
  </r>
  <r>
    <x v="0"/>
    <s v="***500m Profiling Float  "/>
    <s v="6000-001"/>
    <s v="Direct Labor - CIP"/>
    <s v="0.01.09.01"/>
    <x v="2"/>
    <n v="2"/>
    <s v="LD"/>
    <n v="6"/>
    <s v="0195"/>
    <x v="2"/>
    <n v="36"/>
    <d v="2016-02-19T00:00:00"/>
    <n v="36"/>
  </r>
  <r>
    <x v="1"/>
    <s v="Coastal Profiling Float "/>
    <s v="6000-000"/>
    <s v="Direct Labor"/>
    <s v="0.01.09.01"/>
    <x v="1"/>
    <n v="6"/>
    <s v="LD"/>
    <n v="1"/>
    <s v="0338"/>
    <x v="0"/>
    <n v="35"/>
    <d v="2012-06-01T00:00:00"/>
    <n v="35"/>
  </r>
  <r>
    <x v="1"/>
    <s v="Coastal Profiling Float "/>
    <s v="6000-000"/>
    <s v="Direct Labor"/>
    <s v="0.01.09.01"/>
    <x v="1"/>
    <n v="10"/>
    <s v="LD"/>
    <n v="5"/>
    <s v="0292"/>
    <x v="4"/>
    <n v="35"/>
    <d v="2012-10-19T00:00:00"/>
    <n v="35"/>
  </r>
  <r>
    <x v="1"/>
    <s v="Coastal Profiling Float "/>
    <s v="6000-000"/>
    <s v="Direct Labor"/>
    <s v="0.01.09.01"/>
    <x v="1"/>
    <n v="12"/>
    <s v="LD"/>
    <n v="2"/>
    <s v="0292"/>
    <x v="4"/>
    <n v="35"/>
    <d v="2012-12-14T00:00:00"/>
    <n v="35"/>
  </r>
  <r>
    <x v="1"/>
    <s v="Coastal Profiling Float "/>
    <s v="6000-000"/>
    <s v="Direct Labor"/>
    <s v="0.01.09.01"/>
    <x v="3"/>
    <n v="1"/>
    <s v="LD"/>
    <n v="1"/>
    <s v="0292"/>
    <x v="4"/>
    <n v="35"/>
    <d v="2013-01-11T00:00:00"/>
    <n v="35"/>
  </r>
  <r>
    <x v="1"/>
    <s v="Coastal Profiling Float "/>
    <s v="6000-000"/>
    <s v="Direct Labor"/>
    <s v="0.01.09.01"/>
    <x v="3"/>
    <n v="5"/>
    <s v="LD"/>
    <n v="2"/>
    <s v="0292"/>
    <x v="4"/>
    <n v="35"/>
    <d v="2013-05-17T00:00:00"/>
    <n v="35"/>
  </r>
  <r>
    <x v="1"/>
    <s v="Coastal Profiling Float "/>
    <s v="6000-000"/>
    <s v="Direct Labor"/>
    <s v="0.01.09.01"/>
    <x v="3"/>
    <n v="8"/>
    <s v="LD"/>
    <n v="1"/>
    <s v="0200"/>
    <x v="1"/>
    <n v="35"/>
    <d v="2013-07-26T00:00:00"/>
    <n v="35"/>
  </r>
  <r>
    <x v="1"/>
    <s v="Coastal Profiling Float "/>
    <s v="6000-000"/>
    <s v="Direct Labor"/>
    <s v="0.01.09.01"/>
    <x v="4"/>
    <n v="3"/>
    <s v="LD"/>
    <n v="1"/>
    <s v="0292"/>
    <x v="4"/>
    <n v="35"/>
    <d v="2014-03-07T00:00:00"/>
    <n v="35"/>
  </r>
  <r>
    <x v="1"/>
    <s v="Coastal Profiling Float "/>
    <s v="6000-000"/>
    <s v="Direct Labor"/>
    <s v="0.01.09.01"/>
    <x v="2"/>
    <n v="6"/>
    <s v="LD"/>
    <n v="1"/>
    <s v="0873"/>
    <x v="10"/>
    <n v="35"/>
    <d v="2016-05-27T00:00:00"/>
    <n v="35"/>
  </r>
  <r>
    <x v="1"/>
    <s v="Coastal Profiling Float "/>
    <s v="6000-000"/>
    <s v="Direct Labor"/>
    <s v="0.01.09.01"/>
    <x v="2"/>
    <n v="10"/>
    <s v="LD"/>
    <n v="4"/>
    <s v="0873"/>
    <x v="10"/>
    <n v="35"/>
    <d v="2016-10-14T00:00:00"/>
    <n v="35"/>
  </r>
  <r>
    <x v="1"/>
    <s v="Coastal Profiling Float "/>
    <s v="6000-000"/>
    <s v="Direct Labor"/>
    <s v="0.01.09.01"/>
    <x v="6"/>
    <n v="7"/>
    <s v="LD"/>
    <n v="5"/>
    <s v="0195"/>
    <x v="2"/>
    <n v="35"/>
    <d v="2018-07-20T00:00:00"/>
    <n v="35"/>
  </r>
  <r>
    <x v="1"/>
    <s v="Coastal Profiling Float "/>
    <s v="6000-000"/>
    <s v="Direct Labor"/>
    <s v="0.01.09.01"/>
    <x v="9"/>
    <n v="5"/>
    <s v="LD"/>
    <n v="1"/>
    <s v="0195"/>
    <x v="2"/>
    <n v="35"/>
    <d v="2019-04-26T00:00:00"/>
    <n v="35"/>
  </r>
  <r>
    <x v="1"/>
    <s v="Coastal Profiling Float "/>
    <s v="6000-000"/>
    <s v="Direct Labor"/>
    <s v="0.01.09.01"/>
    <x v="9"/>
    <n v="7"/>
    <s v="LD"/>
    <n v="1"/>
    <s v="0553"/>
    <x v="16"/>
    <n v="35"/>
    <d v="2019-07-05T00:00:00"/>
    <n v="35"/>
  </r>
  <r>
    <x v="4"/>
    <s v="500m Profiling FloatSN002"/>
    <s v="6000-001"/>
    <s v="Direct Labor - CIP"/>
    <s v="0.01.09.01"/>
    <x v="7"/>
    <n v="1"/>
    <s v="LD"/>
    <n v="4"/>
    <s v="0338"/>
    <x v="0"/>
    <n v="35"/>
    <d v="2020-01-17T00:00:00"/>
    <n v="35"/>
  </r>
  <r>
    <x v="3"/>
    <s v="500m Profiling Float 2016"/>
    <s v="6000-001"/>
    <s v="Direct Labor - CIP"/>
    <s v="0.01.09.01"/>
    <x v="2"/>
    <n v="12"/>
    <s v="LD"/>
    <n v="5"/>
    <s v="0338"/>
    <x v="0"/>
    <n v="-35"/>
    <d v="2016-12-22T00:00:00"/>
    <n v="35"/>
  </r>
  <r>
    <x v="1"/>
    <s v="Coastal Profiling Float "/>
    <s v="6000-000"/>
    <s v="Direct Labor"/>
    <s v="0.01.09.01"/>
    <x v="9"/>
    <n v="8"/>
    <s v="LD"/>
    <n v="6"/>
    <s v="0873"/>
    <x v="10"/>
    <n v="34.5"/>
    <d v="2019-08-16T00:00:00"/>
    <n v="34.5"/>
  </r>
  <r>
    <x v="1"/>
    <s v="Coastal Profiling Float "/>
    <s v="6000-000"/>
    <s v="Direct Labor"/>
    <s v="0.01.09.01"/>
    <x v="2"/>
    <n v="3"/>
    <s v="LD"/>
    <n v="2"/>
    <s v="0210"/>
    <x v="3"/>
    <n v="34"/>
    <d v="2016-03-18T00:00:00"/>
    <n v="34"/>
  </r>
  <r>
    <x v="1"/>
    <s v="Coastal Profiling Float "/>
    <s v="6000-000"/>
    <s v="Direct Labor"/>
    <s v="0.01.09.01"/>
    <x v="6"/>
    <n v="10"/>
    <s v="LD"/>
    <n v="4"/>
    <s v="0491"/>
    <x v="9"/>
    <n v="34"/>
    <d v="2018-10-12T00:00:00"/>
    <n v="34"/>
  </r>
  <r>
    <x v="1"/>
    <s v="Coastal Profiling Float "/>
    <s v="6000-000"/>
    <s v="Direct Labor"/>
    <s v="0.01.09.01"/>
    <x v="9"/>
    <n v="4"/>
    <s v="LD"/>
    <n v="1"/>
    <s v="0491"/>
    <x v="9"/>
    <n v="34"/>
    <d v="2019-03-29T00:00:00"/>
    <n v="34"/>
  </r>
  <r>
    <x v="1"/>
    <s v="Coastal Profiling Float "/>
    <s v="6000-000"/>
    <s v="Direct Labor"/>
    <s v="0.01.09.01"/>
    <x v="9"/>
    <n v="10"/>
    <s v="LD"/>
    <n v="1"/>
    <s v="0491"/>
    <x v="9"/>
    <n v="34"/>
    <d v="2019-09-27T00:00:00"/>
    <n v="34"/>
  </r>
  <r>
    <x v="1"/>
    <s v="Coastal Profiling Float "/>
    <s v="6000-000"/>
    <s v="Direct Labor"/>
    <s v="0.01.09.01"/>
    <x v="9"/>
    <n v="11"/>
    <s v="LD"/>
    <n v="3"/>
    <s v="0873"/>
    <x v="10"/>
    <n v="34"/>
    <d v="2019-11-08T00:00:00"/>
    <n v="34"/>
  </r>
  <r>
    <x v="4"/>
    <s v="500m Profiling FloatSN002"/>
    <s v="6000-001"/>
    <s v="Direct Labor - CIP"/>
    <s v="0.01.09.01"/>
    <x v="7"/>
    <n v="4"/>
    <s v="LD"/>
    <n v="5"/>
    <s v="0338"/>
    <x v="0"/>
    <n v="34"/>
    <d v="2020-04-24T00:00:00"/>
    <n v="34"/>
  </r>
  <r>
    <x v="1"/>
    <s v="Coastal Profiling Float "/>
    <s v="6000-000"/>
    <s v="Direct Labor"/>
    <s v="0.01.09.01"/>
    <x v="7"/>
    <n v="12"/>
    <s v="LD"/>
    <n v="3"/>
    <s v="1167"/>
    <x v="15"/>
    <n v="33.5"/>
    <d v="2020-12-18T00:00:00"/>
    <n v="33.5"/>
  </r>
  <r>
    <x v="1"/>
    <s v="Coastal Profiling Float "/>
    <s v="6000-000"/>
    <s v="Direct Labor"/>
    <s v="0.01.09.01"/>
    <x v="3"/>
    <n v="9"/>
    <s v="LD"/>
    <n v="3"/>
    <s v="0338"/>
    <x v="0"/>
    <n v="33"/>
    <d v="2013-09-20T00:00:00"/>
    <n v="33"/>
  </r>
  <r>
    <x v="1"/>
    <s v="Coastal Profiling Float "/>
    <s v="6000-000"/>
    <s v="Direct Labor"/>
    <s v="0.01.09.01"/>
    <x v="0"/>
    <n v="12"/>
    <s v="LD"/>
    <n v="5"/>
    <s v="0591"/>
    <x v="6"/>
    <n v="33"/>
    <d v="2015-12-25T00:00:00"/>
    <n v="33"/>
  </r>
  <r>
    <x v="1"/>
    <s v="Coastal Profiling Float "/>
    <s v="6000-000"/>
    <s v="Direct Labor"/>
    <s v="0.01.09.01"/>
    <x v="5"/>
    <n v="3"/>
    <s v="LD"/>
    <n v="1"/>
    <s v="0667"/>
    <x v="18"/>
    <n v="33"/>
    <d v="2017-03-03T00:00:00"/>
    <n v="33"/>
  </r>
  <r>
    <x v="1"/>
    <s v="Coastal Profiling Float "/>
    <s v="6000-000"/>
    <s v="Direct Labor"/>
    <s v="0.01.09.01"/>
    <x v="9"/>
    <n v="10"/>
    <s v="LD"/>
    <n v="5"/>
    <s v="0873"/>
    <x v="10"/>
    <n v="33"/>
    <d v="2019-10-11T00:00:00"/>
    <n v="33"/>
  </r>
  <r>
    <x v="1"/>
    <s v="Coastal Profiling Float "/>
    <s v="6000-000"/>
    <s v="Direct Labor"/>
    <s v="0.01.09.01"/>
    <x v="1"/>
    <n v="11"/>
    <s v="LD"/>
    <n v="2"/>
    <s v="0200"/>
    <x v="1"/>
    <n v="32"/>
    <d v="2012-11-02T00:00:00"/>
    <n v="32"/>
  </r>
  <r>
    <x v="1"/>
    <s v="Coastal Profiling Float "/>
    <s v="6000-000"/>
    <s v="Direct Labor"/>
    <s v="0.01.09.01"/>
    <x v="3"/>
    <n v="12"/>
    <s v="LD"/>
    <n v="9"/>
    <s v="0338"/>
    <x v="0"/>
    <n v="32"/>
    <d v="2013-12-27T00:00:00"/>
    <n v="32"/>
  </r>
  <r>
    <x v="1"/>
    <s v="Coastal Profiling Float "/>
    <s v="6000-000"/>
    <s v="Direct Labor"/>
    <s v="0.01.09.01"/>
    <x v="2"/>
    <n v="4"/>
    <s v="LD"/>
    <n v="1"/>
    <s v="0338"/>
    <x v="0"/>
    <n v="32"/>
    <d v="2016-04-01T00:00:00"/>
    <n v="32"/>
  </r>
  <r>
    <x v="1"/>
    <s v="Coastal Profiling Float "/>
    <s v="6000-000"/>
    <s v="Direct Labor"/>
    <s v="0.01.09.01"/>
    <x v="2"/>
    <n v="6"/>
    <s v="LD"/>
    <n v="3"/>
    <s v="0885"/>
    <x v="8"/>
    <n v="32"/>
    <d v="2016-06-10T00:00:00"/>
    <n v="32"/>
  </r>
  <r>
    <x v="1"/>
    <s v="Coastal Profiling Float "/>
    <s v="6000-000"/>
    <s v="Direct Labor"/>
    <s v="0.01.09.01"/>
    <x v="2"/>
    <n v="9"/>
    <s v="LD"/>
    <n v="5"/>
    <s v="0873"/>
    <x v="10"/>
    <n v="32"/>
    <d v="2016-09-16T00:00:00"/>
    <n v="32"/>
  </r>
  <r>
    <x v="1"/>
    <s v="Coastal Profiling Float "/>
    <s v="6000-000"/>
    <s v="Direct Labor"/>
    <s v="0.01.09.01"/>
    <x v="2"/>
    <n v="9"/>
    <s v="LD"/>
    <n v="3"/>
    <s v="0873"/>
    <x v="10"/>
    <n v="32"/>
    <d v="2016-09-02T00:00:00"/>
    <n v="32"/>
  </r>
  <r>
    <x v="1"/>
    <s v="Coastal Profiling Float "/>
    <s v="6000-000"/>
    <s v="Direct Labor"/>
    <s v="0.01.09.01"/>
    <x v="2"/>
    <n v="10"/>
    <s v="LD"/>
    <n v="4"/>
    <s v="0491"/>
    <x v="9"/>
    <n v="32"/>
    <d v="2016-10-14T00:00:00"/>
    <n v="32"/>
  </r>
  <r>
    <x v="1"/>
    <s v="Coastal Profiling Float "/>
    <s v="6000-000"/>
    <s v="Direct Labor"/>
    <s v="0.01.09.01"/>
    <x v="5"/>
    <n v="7"/>
    <s v="LD"/>
    <n v="3"/>
    <s v="0885"/>
    <x v="8"/>
    <n v="32"/>
    <d v="2017-07-07T00:00:00"/>
    <n v="32"/>
  </r>
  <r>
    <x v="1"/>
    <s v="Coastal Profiling Float "/>
    <s v="6000-000"/>
    <s v="Direct Labor"/>
    <s v="0.01.09.01"/>
    <x v="5"/>
    <n v="11"/>
    <s v="LD"/>
    <n v="1"/>
    <s v="0873"/>
    <x v="10"/>
    <n v="32"/>
    <d v="2017-10-27T00:00:00"/>
    <n v="32"/>
  </r>
  <r>
    <x v="1"/>
    <s v="Coastal Profiling Float "/>
    <s v="6000-000"/>
    <s v="Direct Labor"/>
    <s v="0.01.09.01"/>
    <x v="6"/>
    <n v="5"/>
    <s v="LD"/>
    <n v="2"/>
    <s v="0195"/>
    <x v="2"/>
    <n v="32"/>
    <d v="2018-05-11T00:00:00"/>
    <n v="32"/>
  </r>
  <r>
    <x v="1"/>
    <s v="Coastal Profiling Float "/>
    <s v="6000-000"/>
    <s v="Direct Labor"/>
    <s v="0.01.09.01"/>
    <x v="9"/>
    <n v="10"/>
    <s v="LD"/>
    <n v="5"/>
    <s v="0200"/>
    <x v="13"/>
    <n v="32"/>
    <d v="2019-10-11T00:00:00"/>
    <n v="32"/>
  </r>
  <r>
    <x v="1"/>
    <s v="Coastal Profiling Float "/>
    <s v="6000-000"/>
    <s v="Direct Labor"/>
    <s v="0.01.09.01"/>
    <x v="7"/>
    <n v="9"/>
    <s v="LD"/>
    <n v="6"/>
    <s v="0195"/>
    <x v="2"/>
    <n v="32"/>
    <d v="2020-09-11T00:00:00"/>
    <n v="32"/>
  </r>
  <r>
    <x v="1"/>
    <s v="Coastal Profiling Float "/>
    <s v="6000-000"/>
    <s v="Direct Labor"/>
    <s v="0.01.09.01"/>
    <x v="7"/>
    <n v="10"/>
    <s v="LD"/>
    <n v="1"/>
    <s v="0491"/>
    <x v="9"/>
    <n v="32"/>
    <d v="2020-09-25T00:00:00"/>
    <n v="32"/>
  </r>
  <r>
    <x v="1"/>
    <s v="Coastal Profiling Float "/>
    <s v="6000-000"/>
    <s v="Direct Labor"/>
    <s v="0.01.09.01"/>
    <x v="8"/>
    <n v="2"/>
    <s v="LD"/>
    <n v="2"/>
    <s v="0195"/>
    <x v="2"/>
    <n v="32"/>
    <d v="2021-02-12T00:00:00"/>
    <n v="32"/>
  </r>
  <r>
    <x v="4"/>
    <s v="500m Profiling FloatSN002"/>
    <s v="6000-001"/>
    <s v="Direct Labor - CIP"/>
    <s v="0.01.09.01"/>
    <x v="7"/>
    <n v="3"/>
    <s v="LD"/>
    <n v="7"/>
    <s v="0338"/>
    <x v="0"/>
    <n v="32"/>
    <d v="2020-03-13T00:00:00"/>
    <n v="32"/>
  </r>
  <r>
    <x v="1"/>
    <s v="Coastal Profiling Float "/>
    <s v="6000-000"/>
    <s v="Direct Labor"/>
    <s v="0.01.09.01"/>
    <x v="0"/>
    <n v="12"/>
    <s v="LD"/>
    <n v="2"/>
    <s v="0200"/>
    <x v="1"/>
    <n v="31.5"/>
    <d v="2015-12-11T00:00:00"/>
    <n v="31.5"/>
  </r>
  <r>
    <x v="1"/>
    <s v="Coastal Profiling Float "/>
    <s v="6000-000"/>
    <s v="Direct Labor"/>
    <s v="0.01.09.01"/>
    <x v="1"/>
    <n v="5"/>
    <s v="LD"/>
    <n v="1"/>
    <s v="0200"/>
    <x v="1"/>
    <n v="31"/>
    <d v="2012-05-04T00:00:00"/>
    <n v="31"/>
  </r>
  <r>
    <x v="1"/>
    <s v="Coastal Profiling Float "/>
    <s v="6000-000"/>
    <s v="Direct Labor"/>
    <s v="0.01.09.01"/>
    <x v="0"/>
    <n v="8"/>
    <s v="LD"/>
    <n v="1"/>
    <s v="0195"/>
    <x v="2"/>
    <n v="31"/>
    <d v="2015-08-07T00:00:00"/>
    <n v="31"/>
  </r>
  <r>
    <x v="1"/>
    <s v="Coastal Profiling Float "/>
    <s v="6000-000"/>
    <s v="Direct Labor"/>
    <s v="0.01.09.01"/>
    <x v="2"/>
    <n v="8"/>
    <s v="LD"/>
    <n v="6"/>
    <s v="0873"/>
    <x v="10"/>
    <n v="31"/>
    <d v="2016-08-19T00:00:00"/>
    <n v="31"/>
  </r>
  <r>
    <x v="1"/>
    <s v="Coastal Profiling Float "/>
    <s v="6000-000"/>
    <s v="Direct Labor"/>
    <s v="0.01.09.01"/>
    <x v="2"/>
    <n v="9"/>
    <s v="LD"/>
    <n v="5"/>
    <s v="0200"/>
    <x v="1"/>
    <n v="31"/>
    <d v="2016-09-16T00:00:00"/>
    <n v="31"/>
  </r>
  <r>
    <x v="1"/>
    <s v="Coastal Profiling Float "/>
    <s v="6000-000"/>
    <s v="Direct Labor"/>
    <s v="0.01.09.01"/>
    <x v="2"/>
    <n v="10"/>
    <s v="LD"/>
    <n v="2"/>
    <s v="0200"/>
    <x v="1"/>
    <n v="31"/>
    <d v="2016-09-30T00:00:00"/>
    <n v="31"/>
  </r>
  <r>
    <x v="1"/>
    <s v="Coastal Profiling Float "/>
    <s v="6000-000"/>
    <s v="Direct Labor"/>
    <s v="0.01.09.01"/>
    <x v="2"/>
    <n v="12"/>
    <s v="LD"/>
    <n v="2"/>
    <s v="0885"/>
    <x v="8"/>
    <n v="31"/>
    <d v="2016-12-09T00:00:00"/>
    <n v="31"/>
  </r>
  <r>
    <x v="1"/>
    <s v="Coastal Profiling Float "/>
    <s v="6000-000"/>
    <s v="Direct Labor"/>
    <s v="0.01.09.01"/>
    <x v="5"/>
    <n v="9"/>
    <s v="LD"/>
    <n v="4"/>
    <s v="0885"/>
    <x v="8"/>
    <n v="31"/>
    <d v="2017-09-15T00:00:00"/>
    <n v="31"/>
  </r>
  <r>
    <x v="1"/>
    <s v="Coastal Profiling Float "/>
    <s v="6000-000"/>
    <s v="Direct Labor"/>
    <s v="0.01.09.01"/>
    <x v="6"/>
    <n v="4"/>
    <s v="LD"/>
    <n v="1"/>
    <s v="0885"/>
    <x v="8"/>
    <n v="31"/>
    <d v="2018-03-30T00:00:00"/>
    <n v="31"/>
  </r>
  <r>
    <x v="1"/>
    <s v="Coastal Profiling Float "/>
    <s v="6000-000"/>
    <s v="Direct Labor"/>
    <s v="0.01.09.01"/>
    <x v="9"/>
    <n v="2"/>
    <s v="LD"/>
    <n v="2"/>
    <s v="0491"/>
    <x v="9"/>
    <n v="31"/>
    <d v="2019-02-15T00:00:00"/>
    <n v="31"/>
  </r>
  <r>
    <x v="1"/>
    <s v="Coastal Profiling Float "/>
    <s v="6000-000"/>
    <s v="Direct Labor"/>
    <s v="0.01.09.01"/>
    <x v="9"/>
    <n v="4"/>
    <s v="LD"/>
    <n v="1"/>
    <s v="0195"/>
    <x v="2"/>
    <n v="31"/>
    <d v="2019-03-29T00:00:00"/>
    <n v="31"/>
  </r>
  <r>
    <x v="1"/>
    <s v="Coastal Profiling Float "/>
    <s v="6000-000"/>
    <s v="Direct Labor"/>
    <s v="0.01.09.01"/>
    <x v="9"/>
    <n v="10"/>
    <s v="LD"/>
    <n v="7"/>
    <s v="0553"/>
    <x v="16"/>
    <n v="31"/>
    <d v="2019-10-25T00:00:00"/>
    <n v="31"/>
  </r>
  <r>
    <x v="1"/>
    <s v="Coastal Profiling Float "/>
    <s v="6000-000"/>
    <s v="Direct Labor"/>
    <s v="0.01.09.01"/>
    <x v="7"/>
    <n v="8"/>
    <s v="LD"/>
    <n v="3"/>
    <s v="0491"/>
    <x v="9"/>
    <n v="30.5"/>
    <d v="2020-08-14T00:00:00"/>
    <n v="30.5"/>
  </r>
  <r>
    <x v="1"/>
    <s v="Coastal Profiling Float "/>
    <s v="6000-000"/>
    <s v="Direct Labor"/>
    <s v="0.01.09.01"/>
    <x v="2"/>
    <n v="1"/>
    <s v="LD"/>
    <n v="5"/>
    <s v="0210"/>
    <x v="3"/>
    <n v="30"/>
    <d v="2016-01-22T00:00:00"/>
    <n v="30"/>
  </r>
  <r>
    <x v="1"/>
    <s v="Coastal Profiling Float "/>
    <s v="6000-000"/>
    <s v="Direct Labor"/>
    <s v="0.01.09.01"/>
    <x v="2"/>
    <n v="9"/>
    <s v="LD"/>
    <n v="3"/>
    <s v="0195"/>
    <x v="2"/>
    <n v="30"/>
    <d v="2016-09-02T00:00:00"/>
    <n v="30"/>
  </r>
  <r>
    <x v="1"/>
    <s v="Coastal Profiling Float "/>
    <s v="6000-000"/>
    <s v="Direct Labor"/>
    <s v="0.01.09.01"/>
    <x v="6"/>
    <n v="3"/>
    <s v="LD"/>
    <n v="6"/>
    <s v="0491"/>
    <x v="9"/>
    <n v="30"/>
    <d v="2018-03-16T00:00:00"/>
    <n v="30"/>
  </r>
  <r>
    <x v="1"/>
    <s v="Coastal Profiling Float "/>
    <s v="6000-000"/>
    <s v="Direct Labor"/>
    <s v="0.01.09.01"/>
    <x v="6"/>
    <n v="11"/>
    <s v="LD"/>
    <n v="1"/>
    <s v="0200"/>
    <x v="13"/>
    <n v="30"/>
    <d v="2018-10-26T00:00:00"/>
    <n v="30"/>
  </r>
  <r>
    <x v="1"/>
    <s v="Coastal Profiling Float "/>
    <s v="6000-000"/>
    <s v="Direct Labor"/>
    <s v="0.01.09.01"/>
    <x v="8"/>
    <n v="5"/>
    <s v="LD"/>
    <n v="1"/>
    <s v="0195"/>
    <x v="2"/>
    <n v="30"/>
    <d v="2021-05-07T00:00:00"/>
    <n v="30"/>
  </r>
  <r>
    <x v="3"/>
    <s v="500m Profiling Float 2016"/>
    <s v="6000-001"/>
    <s v="Direct Labor - CIP"/>
    <s v="0.01.09.01"/>
    <x v="2"/>
    <n v="8"/>
    <s v="LD"/>
    <n v="1"/>
    <s v="0331"/>
    <x v="19"/>
    <n v="30"/>
    <d v="2016-08-05T00:00:00"/>
    <n v="30"/>
  </r>
  <r>
    <x v="1"/>
    <s v="Coastal Profiling Float "/>
    <s v="6000-000"/>
    <s v="Direct Labor"/>
    <s v="0.01.09.01"/>
    <x v="0"/>
    <n v="12"/>
    <s v="LD"/>
    <n v="5"/>
    <s v="0491"/>
    <x v="9"/>
    <n v="29.5"/>
    <d v="2015-12-25T00:00:00"/>
    <n v="29.5"/>
  </r>
  <r>
    <x v="1"/>
    <s v="Coastal Profiling Float "/>
    <s v="6000-000"/>
    <s v="Direct Labor"/>
    <s v="0.01.09.01"/>
    <x v="1"/>
    <n v="9"/>
    <s v="LD"/>
    <n v="1"/>
    <s v="0338"/>
    <x v="0"/>
    <n v="29"/>
    <d v="2012-09-07T00:00:00"/>
    <n v="29"/>
  </r>
  <r>
    <x v="1"/>
    <s v="Coastal Profiling Float "/>
    <s v="6000-000"/>
    <s v="Direct Labor"/>
    <s v="0.01.09.01"/>
    <x v="3"/>
    <n v="9"/>
    <s v="LD"/>
    <n v="1"/>
    <s v="0667"/>
    <x v="20"/>
    <n v="29"/>
    <d v="2013-09-06T00:00:00"/>
    <n v="29"/>
  </r>
  <r>
    <x v="1"/>
    <s v="Coastal Profiling Float "/>
    <s v="6000-000"/>
    <s v="Direct Labor"/>
    <s v="0.01.09.01"/>
    <x v="2"/>
    <n v="2"/>
    <s v="LD"/>
    <n v="5"/>
    <s v="0210"/>
    <x v="3"/>
    <n v="29"/>
    <d v="2016-02-05T00:00:00"/>
    <n v="29"/>
  </r>
  <r>
    <x v="1"/>
    <s v="Coastal Profiling Float "/>
    <s v="6000-000"/>
    <s v="Direct Labor"/>
    <s v="0.01.09.01"/>
    <x v="5"/>
    <n v="5"/>
    <s v="LD"/>
    <n v="3"/>
    <s v="0885"/>
    <x v="8"/>
    <n v="29"/>
    <d v="2017-05-12T00:00:00"/>
    <n v="29"/>
  </r>
  <r>
    <x v="1"/>
    <s v="Coastal Profiling Float "/>
    <s v="6000-000"/>
    <s v="Direct Labor"/>
    <s v="0.01.09.01"/>
    <x v="5"/>
    <n v="9"/>
    <s v="LD"/>
    <n v="1"/>
    <s v="0873"/>
    <x v="10"/>
    <n v="29"/>
    <d v="2017-09-01T00:00:00"/>
    <n v="29"/>
  </r>
  <r>
    <x v="1"/>
    <s v="Coastal Profiling Float "/>
    <s v="6000-000"/>
    <s v="Direct Labor"/>
    <s v="0.01.09.01"/>
    <x v="2"/>
    <n v="3"/>
    <s v="LD"/>
    <n v="2"/>
    <s v="0491"/>
    <x v="9"/>
    <n v="28.5"/>
    <d v="2016-03-18T00:00:00"/>
    <n v="28.5"/>
  </r>
  <r>
    <x v="1"/>
    <s v="Coastal Profiling Float "/>
    <s v="6004-000"/>
    <s v="D/L - Temp"/>
    <s v="0.01.09.01"/>
    <x v="0"/>
    <n v="3"/>
    <s v="LD"/>
    <n v="4"/>
    <s v="0973"/>
    <x v="5"/>
    <n v="28.5"/>
    <d v="2015-03-20T00:00:00"/>
    <n v="28.5"/>
  </r>
  <r>
    <x v="1"/>
    <s v="Coastal Profiling Float "/>
    <s v="6000-000"/>
    <s v="Direct Labor"/>
    <s v="0.01.09.01"/>
    <x v="3"/>
    <n v="8"/>
    <s v="LD"/>
    <n v="5"/>
    <s v="0200"/>
    <x v="1"/>
    <n v="28"/>
    <d v="2013-08-23T00:00:00"/>
    <n v="28"/>
  </r>
  <r>
    <x v="1"/>
    <s v="Coastal Profiling Float "/>
    <s v="6000-000"/>
    <s v="Direct Labor"/>
    <s v="0.01.09.01"/>
    <x v="0"/>
    <n v="9"/>
    <s v="LD"/>
    <n v="1"/>
    <s v="0200"/>
    <x v="1"/>
    <n v="28"/>
    <d v="2015-09-04T00:00:00"/>
    <n v="28"/>
  </r>
  <r>
    <x v="1"/>
    <s v="Coastal Profiling Float "/>
    <s v="6000-000"/>
    <s v="Direct Labor"/>
    <s v="0.01.09.01"/>
    <x v="2"/>
    <n v="4"/>
    <s v="LD"/>
    <n v="1"/>
    <s v="0491"/>
    <x v="9"/>
    <n v="28"/>
    <d v="2016-04-01T00:00:00"/>
    <n v="28"/>
  </r>
  <r>
    <x v="1"/>
    <s v="Coastal Profiling Float "/>
    <s v="6000-000"/>
    <s v="Direct Labor"/>
    <s v="0.01.09.01"/>
    <x v="2"/>
    <n v="5"/>
    <s v="LD"/>
    <n v="1"/>
    <s v="0491"/>
    <x v="9"/>
    <n v="28"/>
    <d v="2016-04-29T00:00:00"/>
    <n v="28"/>
  </r>
  <r>
    <x v="1"/>
    <s v="Coastal Profiling Float "/>
    <s v="6000-000"/>
    <s v="Direct Labor"/>
    <s v="0.01.09.01"/>
    <x v="2"/>
    <n v="11"/>
    <s v="LD"/>
    <n v="2"/>
    <s v="0195"/>
    <x v="2"/>
    <n v="28"/>
    <d v="2016-11-11T00:00:00"/>
    <n v="28"/>
  </r>
  <r>
    <x v="1"/>
    <s v="Coastal Profiling Float "/>
    <s v="6000-000"/>
    <s v="Direct Labor"/>
    <s v="0.01.09.01"/>
    <x v="5"/>
    <n v="1"/>
    <s v="LD"/>
    <n v="4"/>
    <s v="0338"/>
    <x v="0"/>
    <n v="28"/>
    <d v="2017-01-06T00:00:00"/>
    <n v="28"/>
  </r>
  <r>
    <x v="1"/>
    <s v="Coastal Profiling Float "/>
    <s v="6000-000"/>
    <s v="Direct Labor"/>
    <s v="0.01.09.01"/>
    <x v="5"/>
    <n v="6"/>
    <s v="LD"/>
    <n v="3"/>
    <s v="0885"/>
    <x v="8"/>
    <n v="28"/>
    <d v="2017-06-09T00:00:00"/>
    <n v="28"/>
  </r>
  <r>
    <x v="1"/>
    <s v="Coastal Profiling Float "/>
    <s v="6000-000"/>
    <s v="Direct Labor"/>
    <s v="0.01.09.01"/>
    <x v="5"/>
    <n v="11"/>
    <s v="LD"/>
    <n v="4"/>
    <s v="0491"/>
    <x v="9"/>
    <n v="28"/>
    <d v="2017-11-10T00:00:00"/>
    <n v="28"/>
  </r>
  <r>
    <x v="1"/>
    <s v="Coastal Profiling Float "/>
    <s v="6000-000"/>
    <s v="Direct Labor"/>
    <s v="0.01.09.01"/>
    <x v="6"/>
    <n v="1"/>
    <s v="LD"/>
    <n v="4"/>
    <s v="0553"/>
    <x v="16"/>
    <n v="28"/>
    <d v="2018-01-19T00:00:00"/>
    <n v="28"/>
  </r>
  <r>
    <x v="1"/>
    <s v="Coastal Profiling Float "/>
    <s v="6000-000"/>
    <s v="Direct Labor"/>
    <s v="0.01.09.01"/>
    <x v="6"/>
    <n v="5"/>
    <s v="LD"/>
    <n v="1"/>
    <s v="0491"/>
    <x v="9"/>
    <n v="28"/>
    <d v="2018-04-27T00:00:00"/>
    <n v="28"/>
  </r>
  <r>
    <x v="1"/>
    <s v="Coastal Profiling Float "/>
    <s v="6000-000"/>
    <s v="Direct Labor"/>
    <s v="0.01.09.01"/>
    <x v="7"/>
    <n v="2"/>
    <s v="LD"/>
    <n v="1"/>
    <s v="0491"/>
    <x v="9"/>
    <n v="28"/>
    <d v="2020-01-31T00:00:00"/>
    <n v="28"/>
  </r>
  <r>
    <x v="1"/>
    <s v="Coastal Profiling Float "/>
    <s v="6000-000"/>
    <s v="Direct Labor"/>
    <s v="0.01.09.01"/>
    <x v="8"/>
    <n v="3"/>
    <s v="LD"/>
    <n v="3"/>
    <s v="0195"/>
    <x v="2"/>
    <n v="28"/>
    <d v="2021-03-12T00:00:00"/>
    <n v="28"/>
  </r>
  <r>
    <x v="1"/>
    <s v="Coastal Profiling Float "/>
    <s v="6000-000"/>
    <s v="Direct Labor"/>
    <s v="0.01.09.01"/>
    <x v="4"/>
    <n v="2"/>
    <s v="LD"/>
    <n v="3"/>
    <s v="0491"/>
    <x v="9"/>
    <n v="27.5"/>
    <d v="2014-02-21T00:00:00"/>
    <n v="27.5"/>
  </r>
  <r>
    <x v="1"/>
    <s v="Coastal Profiling Float "/>
    <s v="6000-000"/>
    <s v="Direct Labor"/>
    <s v="0.01.09.01"/>
    <x v="1"/>
    <n v="12"/>
    <s v="LD"/>
    <n v="3"/>
    <s v="0292"/>
    <x v="4"/>
    <n v="27"/>
    <d v="2012-12-28T00:00:00"/>
    <n v="27"/>
  </r>
  <r>
    <x v="1"/>
    <s v="Coastal Profiling Float "/>
    <s v="6000-000"/>
    <s v="Direct Labor"/>
    <s v="0.01.09.01"/>
    <x v="4"/>
    <n v="1"/>
    <s v="LD"/>
    <n v="8"/>
    <s v="0292"/>
    <x v="4"/>
    <n v="27"/>
    <d v="2014-01-24T00:00:00"/>
    <n v="27"/>
  </r>
  <r>
    <x v="1"/>
    <s v="Coastal Profiling Float "/>
    <s v="6000-000"/>
    <s v="Direct Labor"/>
    <s v="0.01.09.01"/>
    <x v="4"/>
    <n v="5"/>
    <s v="LD"/>
    <n v="2"/>
    <s v="0491"/>
    <x v="9"/>
    <n v="27"/>
    <d v="2014-05-16T00:00:00"/>
    <n v="27"/>
  </r>
  <r>
    <x v="1"/>
    <s v="Coastal Profiling Float "/>
    <s v="6000-000"/>
    <s v="Direct Labor"/>
    <s v="0.01.09.01"/>
    <x v="4"/>
    <n v="5"/>
    <s v="LD"/>
    <n v="2"/>
    <s v="0292"/>
    <x v="4"/>
    <n v="27"/>
    <d v="2014-05-16T00:00:00"/>
    <n v="27"/>
  </r>
  <r>
    <x v="1"/>
    <s v="Coastal Profiling Float "/>
    <s v="6000-000"/>
    <s v="Direct Labor"/>
    <s v="0.01.09.01"/>
    <x v="4"/>
    <n v="11"/>
    <s v="LD"/>
    <n v="2"/>
    <s v="0195"/>
    <x v="2"/>
    <n v="27"/>
    <d v="2014-11-14T00:00:00"/>
    <n v="27"/>
  </r>
  <r>
    <x v="1"/>
    <s v="Coastal Profiling Float "/>
    <s v="6000-000"/>
    <s v="Direct Labor"/>
    <s v="0.01.09.01"/>
    <x v="4"/>
    <n v="11"/>
    <s v="LD"/>
    <n v="1"/>
    <s v="0195"/>
    <x v="2"/>
    <n v="27"/>
    <d v="2014-10-31T00:00:00"/>
    <n v="27"/>
  </r>
  <r>
    <x v="1"/>
    <s v="Coastal Profiling Float "/>
    <s v="6000-000"/>
    <s v="Direct Labor"/>
    <s v="0.01.09.01"/>
    <x v="2"/>
    <n v="1"/>
    <s v="LD"/>
    <n v="3"/>
    <s v="0210"/>
    <x v="3"/>
    <n v="27"/>
    <d v="2016-01-08T00:00:00"/>
    <n v="27"/>
  </r>
  <r>
    <x v="1"/>
    <s v="Coastal Profiling Float "/>
    <s v="6000-000"/>
    <s v="Direct Labor"/>
    <s v="0.01.09.01"/>
    <x v="2"/>
    <n v="4"/>
    <s v="LD"/>
    <n v="1"/>
    <s v="0195"/>
    <x v="2"/>
    <n v="27"/>
    <d v="2016-04-01T00:00:00"/>
    <n v="27"/>
  </r>
  <r>
    <x v="1"/>
    <s v="Coastal Profiling Float "/>
    <s v="6000-000"/>
    <s v="Direct Labor"/>
    <s v="0.01.09.01"/>
    <x v="2"/>
    <n v="5"/>
    <s v="LD"/>
    <n v="7"/>
    <s v="0195"/>
    <x v="2"/>
    <n v="27"/>
    <d v="2016-05-13T00:00:00"/>
    <n v="27"/>
  </r>
  <r>
    <x v="1"/>
    <s v="Coastal Profiling Float "/>
    <s v="6000-000"/>
    <s v="Direct Labor"/>
    <s v="0.01.09.01"/>
    <x v="2"/>
    <n v="6"/>
    <s v="LD"/>
    <n v="1"/>
    <s v="0195"/>
    <x v="2"/>
    <n v="27"/>
    <d v="2016-05-27T00:00:00"/>
    <n v="27"/>
  </r>
  <r>
    <x v="1"/>
    <s v="Coastal Profiling Float "/>
    <s v="6000-000"/>
    <s v="Direct Labor"/>
    <s v="0.01.09.01"/>
    <x v="2"/>
    <n v="6"/>
    <s v="LD"/>
    <n v="3"/>
    <s v="0195"/>
    <x v="2"/>
    <n v="27"/>
    <d v="2016-06-10T00:00:00"/>
    <n v="27"/>
  </r>
  <r>
    <x v="1"/>
    <s v="Coastal Profiling Float "/>
    <s v="6000-000"/>
    <s v="Direct Labor"/>
    <s v="0.01.09.01"/>
    <x v="2"/>
    <n v="7"/>
    <s v="LD"/>
    <n v="1"/>
    <s v="0195"/>
    <x v="2"/>
    <n v="27"/>
    <d v="2016-07-08T00:00:00"/>
    <n v="27"/>
  </r>
  <r>
    <x v="1"/>
    <s v="Coastal Profiling Float "/>
    <s v="6000-000"/>
    <s v="Direct Labor"/>
    <s v="0.01.09.01"/>
    <x v="2"/>
    <n v="10"/>
    <s v="LD"/>
    <n v="2"/>
    <s v="0195"/>
    <x v="2"/>
    <n v="27"/>
    <d v="2016-09-30T00:00:00"/>
    <n v="27"/>
  </r>
  <r>
    <x v="1"/>
    <s v="Coastal Profiling Float "/>
    <s v="6000-000"/>
    <s v="Direct Labor"/>
    <s v="0.01.09.01"/>
    <x v="6"/>
    <n v="7"/>
    <s v="LD"/>
    <n v="1"/>
    <s v="0195"/>
    <x v="2"/>
    <n v="27"/>
    <d v="2018-07-06T00:00:00"/>
    <n v="27"/>
  </r>
  <r>
    <x v="1"/>
    <s v="Coastal Profiling Float "/>
    <s v="6000-000"/>
    <s v="Direct Labor"/>
    <s v="0.01.09.01"/>
    <x v="6"/>
    <n v="9"/>
    <s v="LD"/>
    <n v="2"/>
    <s v="0195"/>
    <x v="2"/>
    <n v="27"/>
    <d v="2018-09-14T00:00:00"/>
    <n v="27"/>
  </r>
  <r>
    <x v="1"/>
    <s v="Coastal Profiling Float "/>
    <s v="6000-000"/>
    <s v="Direct Labor"/>
    <s v="0.01.09.01"/>
    <x v="6"/>
    <n v="10"/>
    <s v="LD"/>
    <n v="4"/>
    <s v="0195"/>
    <x v="2"/>
    <n v="27"/>
    <d v="2018-10-12T00:00:00"/>
    <n v="27"/>
  </r>
  <r>
    <x v="1"/>
    <s v="Coastal Profiling Float "/>
    <s v="6000-000"/>
    <s v="Direct Labor"/>
    <s v="0.01.09.01"/>
    <x v="6"/>
    <n v="11"/>
    <s v="LD"/>
    <n v="1"/>
    <s v="0195"/>
    <x v="2"/>
    <n v="27"/>
    <d v="2018-10-26T00:00:00"/>
    <n v="27"/>
  </r>
  <r>
    <x v="1"/>
    <s v="Coastal Profiling Float "/>
    <s v="6000-000"/>
    <s v="Direct Labor"/>
    <s v="0.01.09.01"/>
    <x v="6"/>
    <n v="12"/>
    <s v="LD"/>
    <n v="7"/>
    <s v="0195"/>
    <x v="2"/>
    <n v="27"/>
    <d v="2018-12-21T00:00:00"/>
    <n v="27"/>
  </r>
  <r>
    <x v="1"/>
    <s v="Coastal Profiling Float "/>
    <s v="6000-000"/>
    <s v="Direct Labor"/>
    <s v="0.01.09.01"/>
    <x v="9"/>
    <n v="2"/>
    <s v="LD"/>
    <n v="1"/>
    <s v="0195"/>
    <x v="2"/>
    <n v="27"/>
    <d v="2019-02-01T00:00:00"/>
    <n v="27"/>
  </r>
  <r>
    <x v="1"/>
    <s v="Coastal Profiling Float "/>
    <s v="6000-000"/>
    <s v="Direct Labor"/>
    <s v="0.01.09.01"/>
    <x v="9"/>
    <n v="5"/>
    <s v="LD"/>
    <n v="4"/>
    <s v="0667"/>
    <x v="20"/>
    <n v="27"/>
    <d v="2019-05-10T00:00:00"/>
    <n v="27"/>
  </r>
  <r>
    <x v="1"/>
    <s v="Coastal Profiling Float "/>
    <s v="6000-000"/>
    <s v="Direct Labor"/>
    <s v="0.01.09.01"/>
    <x v="9"/>
    <n v="7"/>
    <s v="LD"/>
    <n v="2"/>
    <s v="0491"/>
    <x v="9"/>
    <n v="27"/>
    <d v="2019-07-19T00:00:00"/>
    <n v="27"/>
  </r>
  <r>
    <x v="1"/>
    <s v="Coastal Profiling Float "/>
    <s v="6000-000"/>
    <s v="Direct Labor"/>
    <s v="0.01.09.01"/>
    <x v="7"/>
    <n v="2"/>
    <s v="LD"/>
    <n v="2"/>
    <s v="0195"/>
    <x v="2"/>
    <n v="27"/>
    <d v="2020-02-14T00:00:00"/>
    <n v="27"/>
  </r>
  <r>
    <x v="1"/>
    <s v="Coastal Profiling Float "/>
    <s v="6000-000"/>
    <s v="Direct Labor"/>
    <s v="0.01.09.01"/>
    <x v="7"/>
    <n v="11"/>
    <s v="LD"/>
    <n v="5"/>
    <s v="0873"/>
    <x v="10"/>
    <n v="27"/>
    <d v="2020-11-20T00:00:00"/>
    <n v="27"/>
  </r>
  <r>
    <x v="4"/>
    <s v="500m Profiling FloatSN002"/>
    <s v="6000-001"/>
    <s v="Direct Labor - CIP"/>
    <s v="0.01.09.01"/>
    <x v="6"/>
    <n v="8"/>
    <s v="LD"/>
    <n v="1"/>
    <s v="0338"/>
    <x v="0"/>
    <n v="27"/>
    <d v="2018-08-03T00:00:00"/>
    <n v="27"/>
  </r>
  <r>
    <x v="4"/>
    <s v="500m Profiling FloatSN002"/>
    <s v="6000-001"/>
    <s v="Direct Labor - CIP"/>
    <s v="0.01.09.01"/>
    <x v="7"/>
    <n v="2"/>
    <s v="LD"/>
    <n v="1"/>
    <s v="0338"/>
    <x v="0"/>
    <n v="27"/>
    <d v="2020-01-31T00:00:00"/>
    <n v="27"/>
  </r>
  <r>
    <x v="1"/>
    <s v="Coastal Profiling Float "/>
    <s v="6000-000"/>
    <s v="Direct Labor"/>
    <s v="0.01.09.01"/>
    <x v="4"/>
    <n v="12"/>
    <s v="LD"/>
    <n v="1"/>
    <s v="0491"/>
    <x v="9"/>
    <n v="26.5"/>
    <d v="2014-11-28T00:00:00"/>
    <n v="26.5"/>
  </r>
  <r>
    <x v="1"/>
    <s v="Coastal Profiling Float "/>
    <s v="6000-000"/>
    <s v="Direct Labor"/>
    <s v="0.01.09.01"/>
    <x v="1"/>
    <n v="11"/>
    <s v="LD"/>
    <n v="3"/>
    <s v="0491"/>
    <x v="9"/>
    <n v="26"/>
    <d v="2012-11-16T00:00:00"/>
    <n v="26"/>
  </r>
  <r>
    <x v="1"/>
    <s v="Coastal Profiling Float "/>
    <s v="6000-000"/>
    <s v="Direct Labor"/>
    <s v="0.01.09.01"/>
    <x v="4"/>
    <n v="12"/>
    <s v="LD"/>
    <n v="2"/>
    <s v="0195"/>
    <x v="2"/>
    <n v="26"/>
    <d v="2014-12-12T00:00:00"/>
    <n v="26"/>
  </r>
  <r>
    <x v="1"/>
    <s v="Coastal Profiling Float "/>
    <s v="6000-000"/>
    <s v="Direct Labor"/>
    <s v="0.01.09.01"/>
    <x v="0"/>
    <n v="5"/>
    <s v="LD"/>
    <n v="1"/>
    <s v="0210"/>
    <x v="3"/>
    <n v="26"/>
    <d v="2015-05-01T00:00:00"/>
    <n v="26"/>
  </r>
  <r>
    <x v="1"/>
    <s v="Coastal Profiling Float "/>
    <s v="6000-000"/>
    <s v="Direct Labor"/>
    <s v="0.01.09.01"/>
    <x v="2"/>
    <n v="2"/>
    <s v="LD"/>
    <n v="6"/>
    <s v="0491"/>
    <x v="9"/>
    <n v="26"/>
    <d v="2016-02-19T00:00:00"/>
    <n v="26"/>
  </r>
  <r>
    <x v="1"/>
    <s v="Coastal Profiling Float "/>
    <s v="6000-000"/>
    <s v="Direct Labor"/>
    <s v="0.01.09.01"/>
    <x v="2"/>
    <n v="5"/>
    <s v="LD"/>
    <n v="1"/>
    <s v="0195"/>
    <x v="2"/>
    <n v="26"/>
    <d v="2016-04-29T00:00:00"/>
    <n v="26"/>
  </r>
  <r>
    <x v="1"/>
    <s v="Coastal Profiling Float "/>
    <s v="6000-000"/>
    <s v="Direct Labor"/>
    <s v="0.01.09.01"/>
    <x v="2"/>
    <n v="5"/>
    <s v="LD"/>
    <n v="1"/>
    <s v="0873"/>
    <x v="10"/>
    <n v="26"/>
    <d v="2016-04-29T00:00:00"/>
    <n v="26"/>
  </r>
  <r>
    <x v="1"/>
    <s v="Coastal Profiling Float "/>
    <s v="6000-000"/>
    <s v="Direct Labor"/>
    <s v="0.01.09.01"/>
    <x v="2"/>
    <n v="5"/>
    <s v="LD"/>
    <n v="7"/>
    <s v="0591"/>
    <x v="6"/>
    <n v="26"/>
    <d v="2016-05-13T00:00:00"/>
    <n v="26"/>
  </r>
  <r>
    <x v="1"/>
    <s v="Coastal Profiling Float "/>
    <s v="6000-000"/>
    <s v="Direct Labor"/>
    <s v="0.01.09.01"/>
    <x v="2"/>
    <n v="7"/>
    <s v="LD"/>
    <n v="4"/>
    <s v="0553"/>
    <x v="21"/>
    <n v="26"/>
    <d v="2016-07-22T00:00:00"/>
    <n v="26"/>
  </r>
  <r>
    <x v="1"/>
    <s v="Coastal Profiling Float "/>
    <s v="6000-000"/>
    <s v="Direct Labor"/>
    <s v="0.01.09.01"/>
    <x v="6"/>
    <n v="4"/>
    <s v="LD"/>
    <n v="2"/>
    <s v="0195"/>
    <x v="2"/>
    <n v="26"/>
    <d v="2018-04-13T00:00:00"/>
    <n v="26"/>
  </r>
  <r>
    <x v="1"/>
    <s v="Coastal Profiling Float "/>
    <s v="6000-000"/>
    <s v="Direct Labor"/>
    <s v="0.01.09.01"/>
    <x v="6"/>
    <n v="5"/>
    <s v="LD"/>
    <n v="5"/>
    <s v="0195"/>
    <x v="2"/>
    <n v="26"/>
    <d v="2018-05-25T00:00:00"/>
    <n v="26"/>
  </r>
  <r>
    <x v="1"/>
    <s v="Coastal Profiling Float "/>
    <s v="6000-000"/>
    <s v="Direct Labor"/>
    <s v="0.01.09.01"/>
    <x v="6"/>
    <n v="7"/>
    <s v="LD"/>
    <n v="5"/>
    <s v="0885"/>
    <x v="8"/>
    <n v="26"/>
    <d v="2018-07-20T00:00:00"/>
    <n v="26"/>
  </r>
  <r>
    <x v="1"/>
    <s v="Coastal Profiling Float "/>
    <s v="6000-000"/>
    <s v="Direct Labor"/>
    <s v="0.01.09.01"/>
    <x v="9"/>
    <n v="11"/>
    <s v="LD"/>
    <n v="4"/>
    <s v="0491"/>
    <x v="9"/>
    <n v="26"/>
    <d v="2019-11-22T00:00:00"/>
    <n v="26"/>
  </r>
  <r>
    <x v="1"/>
    <s v="Coastal Profiling Float "/>
    <s v="6000-000"/>
    <s v="Direct Labor"/>
    <s v="0.01.09.01"/>
    <x v="7"/>
    <n v="2"/>
    <s v="LD"/>
    <n v="2"/>
    <s v="0491"/>
    <x v="9"/>
    <n v="26"/>
    <d v="2020-02-14T00:00:00"/>
    <n v="26"/>
  </r>
  <r>
    <x v="1"/>
    <s v="Coastal Profiling Float "/>
    <s v="6000-000"/>
    <s v="Direct Labor"/>
    <s v="0.01.09.01"/>
    <x v="2"/>
    <n v="8"/>
    <s v="LD"/>
    <n v="1"/>
    <s v="0200"/>
    <x v="1"/>
    <n v="25"/>
    <d v="2016-08-05T00:00:00"/>
    <n v="25"/>
  </r>
  <r>
    <x v="1"/>
    <s v="Coastal Profiling Float "/>
    <s v="6000-000"/>
    <s v="Direct Labor"/>
    <s v="0.01.09.01"/>
    <x v="2"/>
    <n v="12"/>
    <s v="LD"/>
    <n v="2"/>
    <s v="0491"/>
    <x v="9"/>
    <n v="25"/>
    <d v="2016-12-09T00:00:00"/>
    <n v="25"/>
  </r>
  <r>
    <x v="1"/>
    <s v="Coastal Profiling Float "/>
    <s v="6000-000"/>
    <s v="Direct Labor"/>
    <s v="0.01.09.01"/>
    <x v="9"/>
    <n v="2"/>
    <s v="LD"/>
    <n v="1"/>
    <s v="0873"/>
    <x v="10"/>
    <n v="25"/>
    <d v="2019-02-01T00:00:00"/>
    <n v="25"/>
  </r>
  <r>
    <x v="2"/>
    <s v="***500m Profiling Float  "/>
    <s v="6000-001"/>
    <s v="Direct Labor - CIP"/>
    <s v="0.01.09.01"/>
    <x v="3"/>
    <n v="12"/>
    <s v="LD"/>
    <n v="3"/>
    <s v="0754"/>
    <x v="14"/>
    <n v="25"/>
    <d v="2013-11-29T00:00:00"/>
    <n v="25"/>
  </r>
  <r>
    <x v="1"/>
    <s v="Coastal Profiling Float "/>
    <s v="6000-000"/>
    <s v="Direct Labor"/>
    <s v="0.01.09.01"/>
    <x v="3"/>
    <n v="7"/>
    <s v="LD"/>
    <n v="1"/>
    <s v="0491"/>
    <x v="9"/>
    <n v="24.5"/>
    <d v="2013-06-28T00:00:00"/>
    <n v="24.5"/>
  </r>
  <r>
    <x v="1"/>
    <s v="Coastal Profiling Float "/>
    <s v="6000-000"/>
    <s v="Direct Labor"/>
    <s v="0.01.09.01"/>
    <x v="9"/>
    <n v="9"/>
    <s v="LD"/>
    <n v="1"/>
    <s v="0873"/>
    <x v="10"/>
    <n v="24.5"/>
    <d v="2019-08-30T00:00:00"/>
    <n v="24.5"/>
  </r>
  <r>
    <x v="1"/>
    <s v="Coastal Profiling Float "/>
    <s v="6000-000"/>
    <s v="Direct Labor"/>
    <s v="0.01.09.01"/>
    <x v="4"/>
    <n v="3"/>
    <s v="LD"/>
    <n v="1"/>
    <s v="0200"/>
    <x v="1"/>
    <n v="24"/>
    <d v="2014-03-07T00:00:00"/>
    <n v="24"/>
  </r>
  <r>
    <x v="1"/>
    <s v="Coastal Profiling Float "/>
    <s v="6000-000"/>
    <s v="Direct Labor"/>
    <s v="0.01.09.01"/>
    <x v="4"/>
    <n v="12"/>
    <s v="LD"/>
    <n v="4"/>
    <s v="0885"/>
    <x v="8"/>
    <n v="24"/>
    <d v="2014-12-26T00:00:00"/>
    <n v="24"/>
  </r>
  <r>
    <x v="1"/>
    <s v="Coastal Profiling Float "/>
    <s v="6000-000"/>
    <s v="Direct Labor"/>
    <s v="0.01.09.01"/>
    <x v="2"/>
    <n v="3"/>
    <s v="LD"/>
    <n v="1"/>
    <s v="0885"/>
    <x v="8"/>
    <n v="24"/>
    <d v="2016-03-04T00:00:00"/>
    <n v="24"/>
  </r>
  <r>
    <x v="1"/>
    <s v="Coastal Profiling Float "/>
    <s v="6000-000"/>
    <s v="Direct Labor"/>
    <s v="0.01.09.01"/>
    <x v="2"/>
    <n v="8"/>
    <s v="LD"/>
    <n v="6"/>
    <s v="0200"/>
    <x v="1"/>
    <n v="24"/>
    <d v="2016-08-19T00:00:00"/>
    <n v="24"/>
  </r>
  <r>
    <x v="1"/>
    <s v="Coastal Profiling Float "/>
    <s v="6000-000"/>
    <s v="Direct Labor"/>
    <s v="0.01.09.01"/>
    <x v="2"/>
    <n v="9"/>
    <s v="LD"/>
    <n v="3"/>
    <s v="0200"/>
    <x v="1"/>
    <n v="24"/>
    <d v="2016-09-02T00:00:00"/>
    <n v="24"/>
  </r>
  <r>
    <x v="1"/>
    <s v="Coastal Profiling Float "/>
    <s v="6000-000"/>
    <s v="Direct Labor"/>
    <s v="0.01.09.01"/>
    <x v="9"/>
    <n v="4"/>
    <s v="LD"/>
    <n v="2"/>
    <s v="0873"/>
    <x v="10"/>
    <n v="24"/>
    <d v="2019-04-12T00:00:00"/>
    <n v="24"/>
  </r>
  <r>
    <x v="1"/>
    <s v="Coastal Profiling Float "/>
    <s v="6000-000"/>
    <s v="Direct Labor"/>
    <s v="0.01.09.01"/>
    <x v="9"/>
    <n v="6"/>
    <s v="LD"/>
    <n v="2"/>
    <s v="0591"/>
    <x v="12"/>
    <n v="24"/>
    <d v="2019-06-07T00:00:00"/>
    <n v="24"/>
  </r>
  <r>
    <x v="1"/>
    <s v="Coastal Profiling Float "/>
    <s v="6000-000"/>
    <s v="Direct Labor"/>
    <s v="0.01.09.01"/>
    <x v="9"/>
    <n v="6"/>
    <s v="LD"/>
    <n v="3"/>
    <s v="0667"/>
    <x v="20"/>
    <n v="24"/>
    <d v="2019-06-21T00:00:00"/>
    <n v="24"/>
  </r>
  <r>
    <x v="1"/>
    <s v="Coastal Profiling Float "/>
    <s v="6000-000"/>
    <s v="Direct Labor"/>
    <s v="0.01.09.01"/>
    <x v="9"/>
    <n v="6"/>
    <s v="LD"/>
    <n v="3"/>
    <s v="0754"/>
    <x v="14"/>
    <n v="24"/>
    <d v="2019-06-21T00:00:00"/>
    <n v="24"/>
  </r>
  <r>
    <x v="1"/>
    <s v="Coastal Profiling Float "/>
    <s v="6000-000"/>
    <s v="Direct Labor"/>
    <s v="0.01.09.01"/>
    <x v="9"/>
    <n v="10"/>
    <s v="LD"/>
    <n v="5"/>
    <s v="0758"/>
    <x v="17"/>
    <n v="24"/>
    <d v="2019-10-11T00:00:00"/>
    <n v="24"/>
  </r>
  <r>
    <x v="1"/>
    <s v="Coastal Profiling Float "/>
    <s v="6000-000"/>
    <s v="Direct Labor"/>
    <s v="0.01.09.01"/>
    <x v="9"/>
    <n v="10"/>
    <s v="LD"/>
    <n v="1"/>
    <s v="0885"/>
    <x v="8"/>
    <n v="24"/>
    <d v="2019-09-27T00:00:00"/>
    <n v="24"/>
  </r>
  <r>
    <x v="1"/>
    <s v="Coastal Profiling Float "/>
    <s v="6000-000"/>
    <s v="Direct Labor"/>
    <s v="0.01.09.01"/>
    <x v="7"/>
    <n v="7"/>
    <s v="LD"/>
    <n v="5"/>
    <s v="0195"/>
    <x v="2"/>
    <n v="24"/>
    <d v="2020-07-17T00:00:00"/>
    <n v="24"/>
  </r>
  <r>
    <x v="1"/>
    <s v="Coastal Profiling Float "/>
    <s v="6000-000"/>
    <s v="Direct Labor"/>
    <s v="0.01.09.01"/>
    <x v="7"/>
    <n v="10"/>
    <s v="LD"/>
    <n v="2"/>
    <s v="0195"/>
    <x v="2"/>
    <n v="24"/>
    <d v="2020-10-09T00:00:00"/>
    <n v="24"/>
  </r>
  <r>
    <x v="1"/>
    <s v="Coastal Profiling Float "/>
    <s v="6000-000"/>
    <s v="Direct Labor"/>
    <s v="0.01.09.01"/>
    <x v="8"/>
    <n v="2"/>
    <s v="LD"/>
    <n v="1"/>
    <s v="0195"/>
    <x v="2"/>
    <n v="24"/>
    <d v="2021-01-29T00:00:00"/>
    <n v="24"/>
  </r>
  <r>
    <x v="1"/>
    <s v="Coastal Profiling Float "/>
    <s v="6000-000"/>
    <s v="Direct Labor"/>
    <s v="0.01.09.01"/>
    <x v="8"/>
    <n v="3"/>
    <s v="LD"/>
    <n v="1"/>
    <s v="0195"/>
    <x v="2"/>
    <n v="24"/>
    <d v="2021-02-26T00:00:00"/>
    <n v="24"/>
  </r>
  <r>
    <x v="3"/>
    <s v="500m Profiling Float 2016"/>
    <s v="6000-001"/>
    <s v="Direct Labor - CIP"/>
    <s v="0.01.09.01"/>
    <x v="2"/>
    <n v="6"/>
    <s v="LD"/>
    <n v="1"/>
    <s v="0754"/>
    <x v="14"/>
    <n v="24"/>
    <d v="2016-05-27T00:00:00"/>
    <n v="24"/>
  </r>
  <r>
    <x v="2"/>
    <s v="***500m Profiling Float  "/>
    <s v="6000-001"/>
    <s v="Direct Labor - CIP"/>
    <s v="0.01.09.01"/>
    <x v="3"/>
    <n v="1"/>
    <s v="LD"/>
    <n v="3"/>
    <s v="0200"/>
    <x v="1"/>
    <n v="24"/>
    <d v="2013-01-25T00:00:00"/>
    <n v="24"/>
  </r>
  <r>
    <x v="1"/>
    <s v="Coastal Profiling Float "/>
    <s v="6000-000"/>
    <s v="Direct Labor"/>
    <s v="0.01.09.01"/>
    <x v="4"/>
    <n v="9"/>
    <s v="LD"/>
    <n v="3"/>
    <s v="0338"/>
    <x v="0"/>
    <n v="-24"/>
    <d v="2014-09-18T00:00:00"/>
    <n v="24"/>
  </r>
  <r>
    <x v="1"/>
    <s v="Coastal Profiling Float "/>
    <s v="6000-000"/>
    <s v="Direct Labor"/>
    <s v="0.01.09.01"/>
    <x v="2"/>
    <n v="1"/>
    <s v="LD"/>
    <n v="5"/>
    <s v="0491"/>
    <x v="9"/>
    <n v="23.5"/>
    <d v="2016-01-22T00:00:00"/>
    <n v="23.5"/>
  </r>
  <r>
    <x v="1"/>
    <s v="Coastal Profiling Float "/>
    <s v="6000-000"/>
    <s v="Direct Labor"/>
    <s v="0.01.09.01"/>
    <x v="1"/>
    <n v="10"/>
    <s v="LD"/>
    <n v="5"/>
    <s v="0200"/>
    <x v="1"/>
    <n v="23"/>
    <d v="2012-10-19T00:00:00"/>
    <n v="23"/>
  </r>
  <r>
    <x v="1"/>
    <s v="Coastal Profiling Float "/>
    <s v="6000-000"/>
    <s v="Direct Labor"/>
    <s v="0.01.09.01"/>
    <x v="3"/>
    <n v="6"/>
    <s v="LD"/>
    <n v="2"/>
    <s v="0667"/>
    <x v="20"/>
    <n v="23"/>
    <d v="2013-06-14T00:00:00"/>
    <n v="23"/>
  </r>
  <r>
    <x v="1"/>
    <s v="Coastal Profiling Float "/>
    <s v="6000-000"/>
    <s v="Direct Labor"/>
    <s v="0.01.09.01"/>
    <x v="3"/>
    <n v="9"/>
    <s v="LD"/>
    <n v="3"/>
    <s v="0200"/>
    <x v="1"/>
    <n v="23"/>
    <d v="2013-09-20T00:00:00"/>
    <n v="23"/>
  </r>
  <r>
    <x v="1"/>
    <s v="Coastal Profiling Float "/>
    <s v="6000-000"/>
    <s v="Direct Labor"/>
    <s v="0.01.09.01"/>
    <x v="4"/>
    <n v="1"/>
    <s v="LD"/>
    <n v="5"/>
    <s v="0200"/>
    <x v="1"/>
    <n v="23"/>
    <d v="2014-01-10T00:00:00"/>
    <n v="23"/>
  </r>
  <r>
    <x v="1"/>
    <s v="Coastal Profiling Float "/>
    <s v="6000-000"/>
    <s v="Direct Labor"/>
    <s v="0.01.09.01"/>
    <x v="4"/>
    <n v="2"/>
    <s v="LD"/>
    <n v="1"/>
    <s v="0553"/>
    <x v="21"/>
    <n v="23"/>
    <d v="2014-02-07T00:00:00"/>
    <n v="23"/>
  </r>
  <r>
    <x v="1"/>
    <s v="Coastal Profiling Float "/>
    <s v="6000-000"/>
    <s v="Direct Labor"/>
    <s v="0.01.09.01"/>
    <x v="4"/>
    <n v="3"/>
    <s v="LD"/>
    <n v="2"/>
    <s v="0200"/>
    <x v="1"/>
    <n v="23"/>
    <d v="2014-03-21T00:00:00"/>
    <n v="23"/>
  </r>
  <r>
    <x v="1"/>
    <s v="Coastal Profiling Float "/>
    <s v="6000-000"/>
    <s v="Direct Labor"/>
    <s v="0.01.09.01"/>
    <x v="4"/>
    <n v="11"/>
    <s v="LD"/>
    <n v="2"/>
    <s v="0491"/>
    <x v="9"/>
    <n v="23"/>
    <d v="2014-11-14T00:00:00"/>
    <n v="23"/>
  </r>
  <r>
    <x v="1"/>
    <s v="Coastal Profiling Float "/>
    <s v="6000-000"/>
    <s v="Direct Labor"/>
    <s v="0.01.09.01"/>
    <x v="0"/>
    <n v="11"/>
    <s v="LD"/>
    <n v="1"/>
    <s v="0210"/>
    <x v="3"/>
    <n v="23"/>
    <d v="2015-10-30T00:00:00"/>
    <n v="23"/>
  </r>
  <r>
    <x v="1"/>
    <s v="Coastal Profiling Float "/>
    <s v="6000-000"/>
    <s v="Direct Labor"/>
    <s v="0.01.09.01"/>
    <x v="2"/>
    <n v="6"/>
    <s v="LD"/>
    <n v="5"/>
    <s v="0885"/>
    <x v="8"/>
    <n v="23"/>
    <d v="2016-06-24T00:00:00"/>
    <n v="23"/>
  </r>
  <r>
    <x v="1"/>
    <s v="Coastal Profiling Float "/>
    <s v="6000-000"/>
    <s v="Direct Labor"/>
    <s v="0.01.09.01"/>
    <x v="6"/>
    <n v="8"/>
    <s v="LD"/>
    <n v="4"/>
    <s v="0491"/>
    <x v="9"/>
    <n v="23"/>
    <d v="2018-08-17T00:00:00"/>
    <n v="23"/>
  </r>
  <r>
    <x v="1"/>
    <s v="Coastal Profiling Float "/>
    <s v="6000-000"/>
    <s v="Direct Labor"/>
    <s v="0.01.09.01"/>
    <x v="9"/>
    <n v="4"/>
    <s v="LD"/>
    <n v="2"/>
    <s v="0200"/>
    <x v="13"/>
    <n v="23"/>
    <d v="2019-04-12T00:00:00"/>
    <n v="23"/>
  </r>
  <r>
    <x v="1"/>
    <s v="Coastal Profiling Float "/>
    <s v="6000-000"/>
    <s v="Direct Labor"/>
    <s v="0.01.09.01"/>
    <x v="9"/>
    <n v="8"/>
    <s v="LD"/>
    <n v="6"/>
    <s v="0195"/>
    <x v="2"/>
    <n v="23"/>
    <d v="2019-08-16T00:00:00"/>
    <n v="23"/>
  </r>
  <r>
    <x v="1"/>
    <s v="Coastal Profiling Float "/>
    <s v="6000-000"/>
    <s v="Direct Labor"/>
    <s v="0.01.09.01"/>
    <x v="9"/>
    <n v="9"/>
    <s v="LD"/>
    <n v="12"/>
    <s v="0758"/>
    <x v="17"/>
    <n v="23"/>
    <d v="2019-09-13T00:00:00"/>
    <n v="23"/>
  </r>
  <r>
    <x v="1"/>
    <s v="Coastal Profiling Float "/>
    <s v="6000-000"/>
    <s v="Direct Labor"/>
    <s v="0.01.09.01"/>
    <x v="9"/>
    <n v="10"/>
    <s v="LD"/>
    <n v="7"/>
    <s v="0873"/>
    <x v="10"/>
    <n v="23"/>
    <d v="2019-10-25T00:00:00"/>
    <n v="23"/>
  </r>
  <r>
    <x v="1"/>
    <s v="Coastal Profiling Float "/>
    <s v="6000-000"/>
    <s v="Direct Labor"/>
    <s v="0.01.09.01"/>
    <x v="7"/>
    <n v="3"/>
    <s v="LD"/>
    <n v="7"/>
    <s v="0873"/>
    <x v="10"/>
    <n v="23"/>
    <d v="2020-03-13T00:00:00"/>
    <n v="23"/>
  </r>
  <r>
    <x v="1"/>
    <s v="Coastal Profiling Float "/>
    <s v="6000-000"/>
    <s v="Direct Labor"/>
    <s v="0.01.09.01"/>
    <x v="7"/>
    <n v="10"/>
    <s v="LD"/>
    <n v="1"/>
    <s v="0873"/>
    <x v="10"/>
    <n v="23"/>
    <d v="2020-09-25T00:00:00"/>
    <n v="23"/>
  </r>
  <r>
    <x v="3"/>
    <s v="500m Profiling Float 2016"/>
    <s v="6000-001"/>
    <s v="Direct Labor - CIP"/>
    <s v="0.01.09.01"/>
    <x v="2"/>
    <n v="6"/>
    <s v="LD"/>
    <n v="5"/>
    <s v="0754"/>
    <x v="14"/>
    <n v="23"/>
    <d v="2016-06-24T00:00:00"/>
    <n v="23"/>
  </r>
  <r>
    <x v="1"/>
    <s v="Coastal Profiling Float "/>
    <s v="6000-000"/>
    <s v="Direct Labor"/>
    <s v="0.01.09.01"/>
    <x v="5"/>
    <n v="6"/>
    <s v="LD"/>
    <n v="4"/>
    <s v="0491"/>
    <x v="9"/>
    <n v="22.5"/>
    <d v="2017-06-23T00:00:00"/>
    <n v="22.5"/>
  </r>
  <r>
    <x v="1"/>
    <s v="Coastal Profiling Float "/>
    <s v="6000-000"/>
    <s v="Direct Labor"/>
    <s v="0.01.09.01"/>
    <x v="9"/>
    <n v="2"/>
    <s v="LD"/>
    <n v="2"/>
    <s v="0873"/>
    <x v="10"/>
    <n v="22.5"/>
    <d v="2019-02-15T00:00:00"/>
    <n v="22.5"/>
  </r>
  <r>
    <x v="1"/>
    <s v="Coastal Profiling Float "/>
    <s v="6000-000"/>
    <s v="Direct Labor"/>
    <s v="0.01.09.01"/>
    <x v="1"/>
    <n v="7"/>
    <s v="LD"/>
    <n v="1"/>
    <s v="0200"/>
    <x v="1"/>
    <n v="22"/>
    <d v="2012-06-29T00:00:00"/>
    <n v="22"/>
  </r>
  <r>
    <x v="1"/>
    <s v="Coastal Profiling Float "/>
    <s v="6000-000"/>
    <s v="Direct Labor"/>
    <s v="0.01.09.01"/>
    <x v="4"/>
    <n v="3"/>
    <s v="LD"/>
    <n v="1"/>
    <s v="0553"/>
    <x v="21"/>
    <n v="22"/>
    <d v="2014-03-07T00:00:00"/>
    <n v="22"/>
  </r>
  <r>
    <x v="1"/>
    <s v="Coastal Profiling Float "/>
    <s v="6000-000"/>
    <s v="Direct Labor"/>
    <s v="0.01.09.01"/>
    <x v="2"/>
    <n v="4"/>
    <s v="LD"/>
    <n v="1"/>
    <s v="0210"/>
    <x v="3"/>
    <n v="22"/>
    <d v="2016-04-01T00:00:00"/>
    <n v="22"/>
  </r>
  <r>
    <x v="1"/>
    <s v="Coastal Profiling Float "/>
    <s v="6000-000"/>
    <s v="Direct Labor"/>
    <s v="0.01.09.01"/>
    <x v="2"/>
    <n v="12"/>
    <s v="LD"/>
    <n v="1"/>
    <s v="0491"/>
    <x v="9"/>
    <n v="22"/>
    <d v="2016-11-25T00:00:00"/>
    <n v="22"/>
  </r>
  <r>
    <x v="1"/>
    <s v="Coastal Profiling Float "/>
    <s v="6000-000"/>
    <s v="Direct Labor"/>
    <s v="0.01.09.01"/>
    <x v="5"/>
    <n v="10"/>
    <s v="LD"/>
    <n v="2"/>
    <s v="0873"/>
    <x v="10"/>
    <n v="22"/>
    <d v="2017-10-13T00:00:00"/>
    <n v="22"/>
  </r>
  <r>
    <x v="1"/>
    <s v="Coastal Profiling Float "/>
    <s v="6000-000"/>
    <s v="Direct Labor"/>
    <s v="0.01.09.01"/>
    <x v="5"/>
    <n v="12"/>
    <s v="LD"/>
    <n v="3"/>
    <s v="0873"/>
    <x v="10"/>
    <n v="22"/>
    <d v="2017-12-08T00:00:00"/>
    <n v="22"/>
  </r>
  <r>
    <x v="1"/>
    <s v="Coastal Profiling Float "/>
    <s v="6000-000"/>
    <s v="Direct Labor"/>
    <s v="0.01.09.01"/>
    <x v="6"/>
    <n v="3"/>
    <s v="LD"/>
    <n v="3"/>
    <s v="0200"/>
    <x v="13"/>
    <n v="22"/>
    <d v="2018-03-02T00:00:00"/>
    <n v="22"/>
  </r>
  <r>
    <x v="1"/>
    <s v="Coastal Profiling Float "/>
    <s v="6000-000"/>
    <s v="Direct Labor"/>
    <s v="0.01.09.01"/>
    <x v="6"/>
    <n v="4"/>
    <s v="LD"/>
    <n v="1"/>
    <s v="0534"/>
    <x v="11"/>
    <n v="22"/>
    <d v="2018-03-30T00:00:00"/>
    <n v="22"/>
  </r>
  <r>
    <x v="1"/>
    <s v="Coastal Profiling Float "/>
    <s v="6000-000"/>
    <s v="Direct Labor"/>
    <s v="0.01.09.01"/>
    <x v="9"/>
    <n v="1"/>
    <s v="LD"/>
    <n v="7"/>
    <s v="0195"/>
    <x v="2"/>
    <n v="22"/>
    <d v="2019-01-18T00:00:00"/>
    <n v="22"/>
  </r>
  <r>
    <x v="1"/>
    <s v="Coastal Profiling Float "/>
    <s v="6000-000"/>
    <s v="Direct Labor"/>
    <s v="0.01.09.01"/>
    <x v="9"/>
    <n v="1"/>
    <s v="LD"/>
    <n v="7"/>
    <s v="0667"/>
    <x v="20"/>
    <n v="22"/>
    <d v="2019-01-18T00:00:00"/>
    <n v="22"/>
  </r>
  <r>
    <x v="1"/>
    <s v="Coastal Profiling Float "/>
    <s v="6000-000"/>
    <s v="Direct Labor"/>
    <s v="0.01.09.01"/>
    <x v="9"/>
    <n v="5"/>
    <s v="LD"/>
    <n v="9"/>
    <s v="0873"/>
    <x v="10"/>
    <n v="22"/>
    <d v="2019-05-24T00:00:00"/>
    <n v="22"/>
  </r>
  <r>
    <x v="1"/>
    <s v="Coastal Profiling Float "/>
    <s v="6000-000"/>
    <s v="Direct Labor"/>
    <s v="0.01.09.01"/>
    <x v="8"/>
    <n v="4"/>
    <s v="LD"/>
    <n v="1"/>
    <s v="0758"/>
    <x v="17"/>
    <n v="22"/>
    <d v="2021-03-26T00:00:00"/>
    <n v="22"/>
  </r>
  <r>
    <x v="1"/>
    <s v="Coastal Profiling Float "/>
    <s v="6000-000"/>
    <s v="Direct Labor"/>
    <s v="0.01.09.01"/>
    <x v="8"/>
    <n v="4"/>
    <s v="LD"/>
    <n v="6"/>
    <s v="0195"/>
    <x v="2"/>
    <n v="22"/>
    <d v="2021-04-09T00:00:00"/>
    <n v="22"/>
  </r>
  <r>
    <x v="1"/>
    <s v="Coastal Profiling Float "/>
    <s v="6000-000"/>
    <s v="Direct Labor"/>
    <s v="0.01.09.01"/>
    <x v="8"/>
    <n v="5"/>
    <s v="LD"/>
    <n v="5"/>
    <s v="0195"/>
    <x v="2"/>
    <n v="22"/>
    <d v="2021-05-21T00:00:00"/>
    <n v="22"/>
  </r>
  <r>
    <x v="4"/>
    <s v="500m Profiling FloatSN002"/>
    <s v="6000-001"/>
    <s v="Direct Labor - CIP"/>
    <s v="0.01.09.01"/>
    <x v="9"/>
    <n v="7"/>
    <s v="LD"/>
    <n v="2"/>
    <s v="0338"/>
    <x v="0"/>
    <n v="22"/>
    <d v="2019-07-19T00:00:00"/>
    <n v="22"/>
  </r>
  <r>
    <x v="1"/>
    <s v="Coastal Profiling Float "/>
    <s v="6000-000"/>
    <s v="Direct Labor"/>
    <s v="0.01.09.01"/>
    <x v="3"/>
    <n v="9"/>
    <s v="LD"/>
    <n v="3"/>
    <s v="0534"/>
    <x v="11"/>
    <n v="21.5"/>
    <d v="2013-09-20T00:00:00"/>
    <n v="21.5"/>
  </r>
  <r>
    <x v="1"/>
    <s v="Coastal Profiling Float "/>
    <s v="6000-000"/>
    <s v="Direct Labor"/>
    <s v="0.01.09.01"/>
    <x v="7"/>
    <n v="3"/>
    <s v="LD"/>
    <n v="7"/>
    <s v="0491"/>
    <x v="9"/>
    <n v="21.5"/>
    <d v="2020-03-13T00:00:00"/>
    <n v="21.5"/>
  </r>
  <r>
    <x v="1"/>
    <s v="Coastal Profiling Float "/>
    <s v="6000-000"/>
    <s v="Direct Labor"/>
    <s v="0.01.09.01"/>
    <x v="3"/>
    <n v="12"/>
    <s v="LD"/>
    <n v="3"/>
    <s v="0885"/>
    <x v="8"/>
    <n v="21"/>
    <d v="2013-11-29T00:00:00"/>
    <n v="21"/>
  </r>
  <r>
    <x v="1"/>
    <s v="Coastal Profiling Float "/>
    <s v="6000-000"/>
    <s v="Direct Labor"/>
    <s v="0.01.09.01"/>
    <x v="4"/>
    <n v="6"/>
    <s v="LD"/>
    <n v="1"/>
    <s v="0491"/>
    <x v="9"/>
    <n v="21"/>
    <d v="2014-05-30T00:00:00"/>
    <n v="21"/>
  </r>
  <r>
    <x v="1"/>
    <s v="Coastal Profiling Float "/>
    <s v="6000-000"/>
    <s v="Direct Labor"/>
    <s v="0.01.09.01"/>
    <x v="2"/>
    <n v="3"/>
    <s v="LD"/>
    <n v="2"/>
    <s v="0667"/>
    <x v="20"/>
    <n v="21"/>
    <d v="2016-03-18T00:00:00"/>
    <n v="21"/>
  </r>
  <r>
    <x v="1"/>
    <s v="Coastal Profiling Float "/>
    <s v="6000-000"/>
    <s v="Direct Labor"/>
    <s v="0.01.09.01"/>
    <x v="2"/>
    <n v="5"/>
    <s v="LD"/>
    <n v="1"/>
    <s v="0591"/>
    <x v="6"/>
    <n v="21"/>
    <d v="2016-04-29T00:00:00"/>
    <n v="21"/>
  </r>
  <r>
    <x v="1"/>
    <s v="Coastal Profiling Float "/>
    <s v="6000-000"/>
    <s v="Direct Labor"/>
    <s v="0.01.09.01"/>
    <x v="2"/>
    <n v="12"/>
    <s v="LD"/>
    <n v="4"/>
    <s v="0873"/>
    <x v="10"/>
    <n v="21"/>
    <d v="2016-12-23T00:00:00"/>
    <n v="21"/>
  </r>
  <r>
    <x v="1"/>
    <s v="Coastal Profiling Float "/>
    <s v="6000-000"/>
    <s v="Direct Labor"/>
    <s v="0.01.09.01"/>
    <x v="5"/>
    <n v="1"/>
    <s v="LD"/>
    <n v="4"/>
    <s v="0873"/>
    <x v="10"/>
    <n v="21"/>
    <d v="2017-01-06T00:00:00"/>
    <n v="21"/>
  </r>
  <r>
    <x v="1"/>
    <s v="Coastal Profiling Float "/>
    <s v="6000-000"/>
    <s v="Direct Labor"/>
    <s v="0.01.09.01"/>
    <x v="5"/>
    <n v="9"/>
    <s v="LD"/>
    <n v="1"/>
    <s v="0885"/>
    <x v="8"/>
    <n v="21"/>
    <d v="2017-09-01T00:00:00"/>
    <n v="21"/>
  </r>
  <r>
    <x v="1"/>
    <s v="Coastal Profiling Float "/>
    <s v="6000-000"/>
    <s v="Direct Labor"/>
    <s v="0.01.09.01"/>
    <x v="6"/>
    <n v="2"/>
    <s v="LD"/>
    <n v="1"/>
    <s v="0200"/>
    <x v="13"/>
    <n v="21"/>
    <d v="2018-02-02T00:00:00"/>
    <n v="21"/>
  </r>
  <r>
    <x v="1"/>
    <s v="Coastal Profiling Float "/>
    <s v="6000-000"/>
    <s v="Direct Labor"/>
    <s v="0.01.09.01"/>
    <x v="9"/>
    <n v="8"/>
    <s v="LD"/>
    <n v="1"/>
    <s v="0491"/>
    <x v="9"/>
    <n v="21"/>
    <d v="2019-08-02T00:00:00"/>
    <n v="21"/>
  </r>
  <r>
    <x v="1"/>
    <s v="Coastal Profiling Float "/>
    <s v="6000-000"/>
    <s v="Direct Labor"/>
    <s v="0.01.09.01"/>
    <x v="9"/>
    <n v="8"/>
    <s v="LD"/>
    <n v="1"/>
    <s v="0758"/>
    <x v="17"/>
    <n v="21"/>
    <d v="2019-08-02T00:00:00"/>
    <n v="21"/>
  </r>
  <r>
    <x v="1"/>
    <s v="Coastal Profiling Float "/>
    <s v="6000-000"/>
    <s v="Direct Labor"/>
    <s v="0.01.09.01"/>
    <x v="9"/>
    <n v="12"/>
    <s v="LD"/>
    <n v="7"/>
    <s v="0873"/>
    <x v="10"/>
    <n v="21"/>
    <d v="2019-12-20T00:00:00"/>
    <n v="21"/>
  </r>
  <r>
    <x v="1"/>
    <s v="Coastal Profiling Float "/>
    <s v="6000-000"/>
    <s v="Direct Labor"/>
    <s v="0.01.09.01"/>
    <x v="8"/>
    <n v="1"/>
    <s v="LD"/>
    <n v="1"/>
    <s v="1167"/>
    <x v="15"/>
    <n v="21"/>
    <d v="2021-01-01T00:00:00"/>
    <n v="21"/>
  </r>
  <r>
    <x v="1"/>
    <s v="Coastal Profiling Float "/>
    <s v="6000-000"/>
    <s v="Direct Labor"/>
    <s v="0.01.09.01"/>
    <x v="8"/>
    <n v="5"/>
    <s v="LD"/>
    <n v="5"/>
    <s v="1167"/>
    <x v="15"/>
    <n v="21"/>
    <d v="2021-05-21T00:00:00"/>
    <n v="21"/>
  </r>
  <r>
    <x v="4"/>
    <s v="500m Profiling FloatSN002"/>
    <s v="6000-001"/>
    <s v="Direct Labor - CIP"/>
    <s v="0.01.09.01"/>
    <x v="9"/>
    <n v="5"/>
    <s v="LD"/>
    <n v="9"/>
    <s v="0338"/>
    <x v="0"/>
    <n v="21"/>
    <d v="2019-05-24T00:00:00"/>
    <n v="21"/>
  </r>
  <r>
    <x v="1"/>
    <s v="Coastal Profiling Float "/>
    <s v="6000-000"/>
    <s v="Direct Labor"/>
    <s v="0.01.09.01"/>
    <x v="6"/>
    <n v="9"/>
    <s v="LD"/>
    <n v="2"/>
    <s v="0491"/>
    <x v="9"/>
    <n v="20.5"/>
    <d v="2018-09-14T00:00:00"/>
    <n v="20.5"/>
  </r>
  <r>
    <x v="1"/>
    <s v="Coastal Profiling Float "/>
    <s v="6000-000"/>
    <s v="Direct Labor"/>
    <s v="0.01.09.01"/>
    <x v="9"/>
    <n v="12"/>
    <s v="LD"/>
    <n v="4"/>
    <s v="0491"/>
    <x v="9"/>
    <n v="20.5"/>
    <d v="2019-12-06T00:00:00"/>
    <n v="20.5"/>
  </r>
  <r>
    <x v="1"/>
    <s v="Coastal Profiling Float "/>
    <s v="6000-000"/>
    <s v="Direct Labor"/>
    <s v="0.01.09.01"/>
    <x v="3"/>
    <n v="12"/>
    <s v="LD"/>
    <n v="4"/>
    <s v="0553"/>
    <x v="21"/>
    <n v="20"/>
    <d v="2013-12-13T00:00:00"/>
    <n v="20"/>
  </r>
  <r>
    <x v="1"/>
    <s v="Coastal Profiling Float "/>
    <s v="6000-000"/>
    <s v="Direct Labor"/>
    <s v="0.01.09.01"/>
    <x v="4"/>
    <n v="6"/>
    <s v="LD"/>
    <n v="1"/>
    <s v="0200"/>
    <x v="1"/>
    <n v="20"/>
    <d v="2014-05-30T00:00:00"/>
    <n v="20"/>
  </r>
  <r>
    <x v="1"/>
    <s v="Coastal Profiling Float "/>
    <s v="6000-000"/>
    <s v="Direct Labor"/>
    <s v="0.01.09.01"/>
    <x v="2"/>
    <n v="3"/>
    <s v="LD"/>
    <n v="1"/>
    <s v="0210"/>
    <x v="3"/>
    <n v="20"/>
    <d v="2016-03-04T00:00:00"/>
    <n v="20"/>
  </r>
  <r>
    <x v="1"/>
    <s v="Coastal Profiling Float "/>
    <s v="6000-000"/>
    <s v="Direct Labor"/>
    <s v="0.01.09.01"/>
    <x v="2"/>
    <n v="9"/>
    <s v="LD"/>
    <n v="3"/>
    <s v="0885"/>
    <x v="8"/>
    <n v="20"/>
    <d v="2016-09-02T00:00:00"/>
    <n v="20"/>
  </r>
  <r>
    <x v="1"/>
    <s v="Coastal Profiling Float "/>
    <s v="6000-000"/>
    <s v="Direct Labor"/>
    <s v="0.01.09.01"/>
    <x v="5"/>
    <n v="5"/>
    <s v="LD"/>
    <n v="3"/>
    <s v="0534"/>
    <x v="11"/>
    <n v="20"/>
    <d v="2017-05-12T00:00:00"/>
    <n v="20"/>
  </r>
  <r>
    <x v="1"/>
    <s v="Coastal Profiling Float "/>
    <s v="6000-000"/>
    <s v="Direct Labor"/>
    <s v="0.01.09.01"/>
    <x v="5"/>
    <n v="12"/>
    <s v="LD"/>
    <n v="6"/>
    <s v="0491"/>
    <x v="9"/>
    <n v="20"/>
    <d v="2017-12-22T00:00:00"/>
    <n v="20"/>
  </r>
  <r>
    <x v="1"/>
    <s v="Coastal Profiling Float "/>
    <s v="6000-000"/>
    <s v="Direct Labor"/>
    <s v="0.01.09.01"/>
    <x v="6"/>
    <n v="2"/>
    <s v="LD"/>
    <n v="1"/>
    <s v="0553"/>
    <x v="16"/>
    <n v="20"/>
    <d v="2018-02-02T00:00:00"/>
    <n v="20"/>
  </r>
  <r>
    <x v="1"/>
    <s v="Coastal Profiling Float "/>
    <s v="6000-000"/>
    <s v="Direct Labor"/>
    <s v="0.01.09.01"/>
    <x v="9"/>
    <n v="5"/>
    <s v="LD"/>
    <n v="4"/>
    <s v="0591"/>
    <x v="12"/>
    <n v="20"/>
    <d v="2019-05-10T00:00:00"/>
    <n v="20"/>
  </r>
  <r>
    <x v="1"/>
    <s v="Coastal Profiling Float "/>
    <s v="6000-000"/>
    <s v="Direct Labor"/>
    <s v="0.01.09.01"/>
    <x v="7"/>
    <n v="6"/>
    <s v="LD"/>
    <n v="1"/>
    <s v="0873"/>
    <x v="10"/>
    <n v="20"/>
    <d v="2020-06-05T00:00:00"/>
    <n v="20"/>
  </r>
  <r>
    <x v="1"/>
    <s v="Coastal Profiling Float "/>
    <s v="6000-000"/>
    <s v="Direct Labor"/>
    <s v="0.01.09.01"/>
    <x v="8"/>
    <n v="4"/>
    <s v="LD"/>
    <n v="11"/>
    <s v="0195"/>
    <x v="2"/>
    <n v="20"/>
    <d v="2021-04-23T00:00:00"/>
    <n v="20"/>
  </r>
  <r>
    <x v="1"/>
    <s v="Coastal Profiling Float "/>
    <s v="6000-000"/>
    <s v="Direct Labor"/>
    <s v="0.01.09.01"/>
    <x v="4"/>
    <n v="2"/>
    <s v="LD"/>
    <n v="3"/>
    <s v="0553"/>
    <x v="21"/>
    <n v="19"/>
    <d v="2014-02-21T00:00:00"/>
    <n v="19"/>
  </r>
  <r>
    <x v="1"/>
    <s v="Coastal Profiling Float "/>
    <s v="6000-000"/>
    <s v="Direct Labor"/>
    <s v="0.01.09.01"/>
    <x v="4"/>
    <n v="9"/>
    <s v="LD"/>
    <n v="2"/>
    <s v="0292"/>
    <x v="4"/>
    <n v="19"/>
    <d v="2014-09-05T00:00:00"/>
    <n v="19"/>
  </r>
  <r>
    <x v="1"/>
    <s v="Coastal Profiling Float "/>
    <s v="6000-000"/>
    <s v="Direct Labor"/>
    <s v="0.01.09.01"/>
    <x v="0"/>
    <n v="10"/>
    <s v="LD"/>
    <n v="5"/>
    <s v="0885"/>
    <x v="8"/>
    <n v="19"/>
    <d v="2015-10-16T00:00:00"/>
    <n v="19"/>
  </r>
  <r>
    <x v="1"/>
    <s v="Coastal Profiling Float "/>
    <s v="6000-000"/>
    <s v="Direct Labor"/>
    <s v="0.01.09.01"/>
    <x v="0"/>
    <n v="11"/>
    <s v="LD"/>
    <n v="3"/>
    <s v="0210"/>
    <x v="3"/>
    <n v="19"/>
    <d v="2015-11-13T00:00:00"/>
    <n v="19"/>
  </r>
  <r>
    <x v="1"/>
    <s v="Coastal Profiling Float "/>
    <s v="6000-000"/>
    <s v="Direct Labor"/>
    <s v="0.01.09.01"/>
    <x v="0"/>
    <n v="12"/>
    <s v="LD"/>
    <n v="2"/>
    <s v="0591"/>
    <x v="6"/>
    <n v="19"/>
    <d v="2015-12-11T00:00:00"/>
    <n v="19"/>
  </r>
  <r>
    <x v="1"/>
    <s v="Coastal Profiling Float "/>
    <s v="6000-000"/>
    <s v="Direct Labor"/>
    <s v="0.01.09.01"/>
    <x v="2"/>
    <n v="2"/>
    <s v="LD"/>
    <n v="5"/>
    <s v="0873"/>
    <x v="10"/>
    <n v="19"/>
    <d v="2016-02-05T00:00:00"/>
    <n v="19"/>
  </r>
  <r>
    <x v="1"/>
    <s v="Coastal Profiling Float "/>
    <s v="6000-000"/>
    <s v="Direct Labor"/>
    <s v="0.01.09.01"/>
    <x v="2"/>
    <n v="10"/>
    <s v="LD"/>
    <n v="2"/>
    <s v="0873"/>
    <x v="10"/>
    <n v="19"/>
    <d v="2016-09-30T00:00:00"/>
    <n v="19"/>
  </r>
  <r>
    <x v="1"/>
    <s v="Coastal Profiling Float "/>
    <s v="6000-000"/>
    <s v="Direct Labor"/>
    <s v="0.01.09.01"/>
    <x v="5"/>
    <n v="7"/>
    <s v="LD"/>
    <n v="6"/>
    <s v="0195"/>
    <x v="2"/>
    <n v="19"/>
    <d v="2017-07-21T00:00:00"/>
    <n v="19"/>
  </r>
  <r>
    <x v="1"/>
    <s v="Coastal Profiling Float "/>
    <s v="6000-000"/>
    <s v="Direct Labor"/>
    <s v="0.01.09.01"/>
    <x v="9"/>
    <n v="6"/>
    <s v="LD"/>
    <n v="3"/>
    <s v="0553"/>
    <x v="16"/>
    <n v="19"/>
    <d v="2019-06-21T00:00:00"/>
    <n v="19"/>
  </r>
  <r>
    <x v="1"/>
    <s v="Coastal Profiling Float "/>
    <s v="6000-000"/>
    <s v="Direct Labor"/>
    <s v="0.01.09.01"/>
    <x v="9"/>
    <n v="10"/>
    <s v="LD"/>
    <n v="1"/>
    <s v="0200"/>
    <x v="13"/>
    <n v="19"/>
    <d v="2019-09-27T00:00:00"/>
    <n v="19"/>
  </r>
  <r>
    <x v="1"/>
    <s v="Coastal Profiling Float "/>
    <s v="6000-000"/>
    <s v="Direct Labor"/>
    <s v="0.01.09.01"/>
    <x v="9"/>
    <n v="11"/>
    <s v="LD"/>
    <n v="4"/>
    <s v="0873"/>
    <x v="10"/>
    <n v="19"/>
    <d v="2019-11-22T00:00:00"/>
    <n v="19"/>
  </r>
  <r>
    <x v="1"/>
    <s v="Coastal Profiling Float "/>
    <s v="6000-000"/>
    <s v="Direct Labor"/>
    <s v="0.01.09.01"/>
    <x v="3"/>
    <n v="8"/>
    <s v="LD"/>
    <n v="3"/>
    <s v="0491"/>
    <x v="9"/>
    <n v="18.5"/>
    <d v="2013-08-09T00:00:00"/>
    <n v="18.5"/>
  </r>
  <r>
    <x v="1"/>
    <s v="Coastal Profiling Float "/>
    <s v="6000-000"/>
    <s v="Direct Labor"/>
    <s v="0.01.09.01"/>
    <x v="9"/>
    <n v="5"/>
    <s v="LD"/>
    <n v="1"/>
    <s v="0667"/>
    <x v="20"/>
    <n v="18.5"/>
    <d v="2019-04-26T00:00:00"/>
    <n v="18.5"/>
  </r>
  <r>
    <x v="1"/>
    <s v="Coastal Profiling Float "/>
    <s v="6000-000"/>
    <s v="Direct Labor"/>
    <s v="0.01.09.01"/>
    <x v="9"/>
    <n v="11"/>
    <s v="LD"/>
    <n v="3"/>
    <s v="0491"/>
    <x v="9"/>
    <n v="18.5"/>
    <d v="2019-11-08T00:00:00"/>
    <n v="18.5"/>
  </r>
  <r>
    <x v="1"/>
    <s v="Coastal Profiling Float "/>
    <s v="6000-000"/>
    <s v="Direct Labor"/>
    <s v="0.01.09.01"/>
    <x v="1"/>
    <n v="4"/>
    <s v="LD"/>
    <n v="2"/>
    <s v="0292"/>
    <x v="4"/>
    <n v="18"/>
    <d v="2012-04-20T00:00:00"/>
    <n v="18"/>
  </r>
  <r>
    <x v="1"/>
    <s v="Coastal Profiling Float "/>
    <s v="6000-000"/>
    <s v="Direct Labor"/>
    <s v="0.01.09.01"/>
    <x v="3"/>
    <n v="1"/>
    <s v="LD"/>
    <n v="3"/>
    <s v="0292"/>
    <x v="4"/>
    <n v="18"/>
    <d v="2013-01-25T00:00:00"/>
    <n v="18"/>
  </r>
  <r>
    <x v="1"/>
    <s v="Coastal Profiling Float "/>
    <s v="6000-000"/>
    <s v="Direct Labor"/>
    <s v="0.01.09.01"/>
    <x v="3"/>
    <n v="4"/>
    <s v="LD"/>
    <n v="5"/>
    <s v="0292"/>
    <x v="4"/>
    <n v="18"/>
    <d v="2013-04-19T00:00:00"/>
    <n v="18"/>
  </r>
  <r>
    <x v="1"/>
    <s v="Coastal Profiling Float "/>
    <s v="6000-000"/>
    <s v="Direct Labor"/>
    <s v="0.01.09.01"/>
    <x v="3"/>
    <n v="5"/>
    <s v="LD"/>
    <n v="1"/>
    <s v="0491"/>
    <x v="9"/>
    <n v="18"/>
    <d v="2013-05-03T00:00:00"/>
    <n v="18"/>
  </r>
  <r>
    <x v="1"/>
    <s v="Coastal Profiling Float "/>
    <s v="6000-000"/>
    <s v="Direct Labor"/>
    <s v="0.01.09.01"/>
    <x v="3"/>
    <n v="7"/>
    <s v="LD"/>
    <n v="4"/>
    <s v="0338"/>
    <x v="0"/>
    <n v="18"/>
    <d v="2013-07-12T00:00:00"/>
    <n v="18"/>
  </r>
  <r>
    <x v="1"/>
    <s v="Coastal Profiling Float "/>
    <s v="6000-000"/>
    <s v="Direct Labor"/>
    <s v="0.01.09.01"/>
    <x v="3"/>
    <n v="9"/>
    <s v="LD"/>
    <n v="1"/>
    <s v="0491"/>
    <x v="9"/>
    <n v="18"/>
    <d v="2013-09-06T00:00:00"/>
    <n v="18"/>
  </r>
  <r>
    <x v="1"/>
    <s v="Coastal Profiling Float "/>
    <s v="6000-000"/>
    <s v="Direct Labor"/>
    <s v="0.01.09.01"/>
    <x v="4"/>
    <n v="12"/>
    <s v="LD"/>
    <n v="4"/>
    <s v="0195"/>
    <x v="2"/>
    <n v="18"/>
    <d v="2014-12-26T00:00:00"/>
    <n v="18"/>
  </r>
  <r>
    <x v="1"/>
    <s v="Coastal Profiling Float "/>
    <s v="6000-000"/>
    <s v="Direct Labor"/>
    <s v="0.01.09.01"/>
    <x v="0"/>
    <n v="3"/>
    <s v="LD"/>
    <n v="4"/>
    <s v="0873"/>
    <x v="10"/>
    <n v="18"/>
    <d v="2015-03-20T00:00:00"/>
    <n v="18"/>
  </r>
  <r>
    <x v="1"/>
    <s v="Coastal Profiling Float "/>
    <s v="6000-000"/>
    <s v="Direct Labor"/>
    <s v="0.01.09.01"/>
    <x v="0"/>
    <n v="11"/>
    <s v="LD"/>
    <n v="1"/>
    <s v="0195"/>
    <x v="2"/>
    <n v="18"/>
    <d v="2015-10-30T00:00:00"/>
    <n v="18"/>
  </r>
  <r>
    <x v="1"/>
    <s v="Coastal Profiling Float "/>
    <s v="6000-000"/>
    <s v="Direct Labor"/>
    <s v="0.01.09.01"/>
    <x v="0"/>
    <n v="12"/>
    <s v="LD"/>
    <n v="5"/>
    <s v="0195"/>
    <x v="2"/>
    <n v="18"/>
    <d v="2015-12-25T00:00:00"/>
    <n v="18"/>
  </r>
  <r>
    <x v="1"/>
    <s v="Coastal Profiling Float "/>
    <s v="6000-000"/>
    <s v="Direct Labor"/>
    <s v="0.01.09.01"/>
    <x v="2"/>
    <n v="3"/>
    <s v="LD"/>
    <n v="2"/>
    <s v="0195"/>
    <x v="2"/>
    <n v="18"/>
    <d v="2016-03-18T00:00:00"/>
    <n v="18"/>
  </r>
  <r>
    <x v="1"/>
    <s v="Coastal Profiling Float "/>
    <s v="6000-000"/>
    <s v="Direct Labor"/>
    <s v="0.01.09.01"/>
    <x v="2"/>
    <n v="5"/>
    <s v="LD"/>
    <n v="1"/>
    <s v="0210"/>
    <x v="3"/>
    <n v="18"/>
    <d v="2016-04-29T00:00:00"/>
    <n v="18"/>
  </r>
  <r>
    <x v="1"/>
    <s v="Coastal Profiling Float "/>
    <s v="6000-000"/>
    <s v="Direct Labor"/>
    <s v="0.01.09.01"/>
    <x v="2"/>
    <n v="7"/>
    <s v="LD"/>
    <n v="1"/>
    <s v="0873"/>
    <x v="10"/>
    <n v="18"/>
    <d v="2016-07-08T00:00:00"/>
    <n v="18"/>
  </r>
  <r>
    <x v="1"/>
    <s v="Coastal Profiling Float "/>
    <s v="6000-000"/>
    <s v="Direct Labor"/>
    <s v="0.01.09.01"/>
    <x v="2"/>
    <n v="7"/>
    <s v="LD"/>
    <n v="4"/>
    <s v="0195"/>
    <x v="2"/>
    <n v="18"/>
    <d v="2016-07-22T00:00:00"/>
    <n v="18"/>
  </r>
  <r>
    <x v="1"/>
    <s v="Coastal Profiling Float "/>
    <s v="6000-000"/>
    <s v="Direct Labor"/>
    <s v="0.01.09.01"/>
    <x v="5"/>
    <n v="1"/>
    <s v="LD"/>
    <n v="7"/>
    <s v="0195"/>
    <x v="2"/>
    <n v="18"/>
    <d v="2017-01-20T00:00:00"/>
    <n v="18"/>
  </r>
  <r>
    <x v="1"/>
    <s v="Coastal Profiling Float "/>
    <s v="6000-000"/>
    <s v="Direct Labor"/>
    <s v="0.01.09.01"/>
    <x v="5"/>
    <n v="5"/>
    <s v="LD"/>
    <n v="1"/>
    <s v="0195"/>
    <x v="2"/>
    <n v="18"/>
    <d v="2017-04-28T00:00:00"/>
    <n v="18"/>
  </r>
  <r>
    <x v="1"/>
    <s v="Coastal Profiling Float "/>
    <s v="6000-000"/>
    <s v="Direct Labor"/>
    <s v="0.01.09.01"/>
    <x v="5"/>
    <n v="6"/>
    <s v="LD"/>
    <n v="1"/>
    <s v="0195"/>
    <x v="2"/>
    <n v="18"/>
    <d v="2017-05-26T00:00:00"/>
    <n v="18"/>
  </r>
  <r>
    <x v="1"/>
    <s v="Coastal Profiling Float "/>
    <s v="6000-000"/>
    <s v="Direct Labor"/>
    <s v="0.01.09.01"/>
    <x v="6"/>
    <n v="2"/>
    <s v="LD"/>
    <n v="7"/>
    <s v="0195"/>
    <x v="2"/>
    <n v="18"/>
    <d v="2018-02-16T00:00:00"/>
    <n v="18"/>
  </r>
  <r>
    <x v="1"/>
    <s v="Coastal Profiling Float "/>
    <s v="6000-000"/>
    <s v="Direct Labor"/>
    <s v="0.01.09.01"/>
    <x v="6"/>
    <n v="2"/>
    <s v="LD"/>
    <n v="1"/>
    <s v="0195"/>
    <x v="2"/>
    <n v="18"/>
    <d v="2018-02-02T00:00:00"/>
    <n v="18"/>
  </r>
  <r>
    <x v="1"/>
    <s v="Coastal Profiling Float "/>
    <s v="6000-000"/>
    <s v="Direct Labor"/>
    <s v="0.01.09.01"/>
    <x v="6"/>
    <n v="3"/>
    <s v="LD"/>
    <n v="3"/>
    <s v="0195"/>
    <x v="2"/>
    <n v="18"/>
    <d v="2018-03-02T00:00:00"/>
    <n v="18"/>
  </r>
  <r>
    <x v="1"/>
    <s v="Coastal Profiling Float "/>
    <s v="6000-000"/>
    <s v="Direct Labor"/>
    <s v="0.01.09.01"/>
    <x v="6"/>
    <n v="4"/>
    <s v="LD"/>
    <n v="2"/>
    <s v="0461"/>
    <x v="22"/>
    <n v="18"/>
    <d v="2018-04-13T00:00:00"/>
    <n v="18"/>
  </r>
  <r>
    <x v="1"/>
    <s v="Coastal Profiling Float "/>
    <s v="6000-000"/>
    <s v="Direct Labor"/>
    <s v="0.01.09.01"/>
    <x v="6"/>
    <n v="5"/>
    <s v="LD"/>
    <n v="5"/>
    <s v="0491"/>
    <x v="9"/>
    <n v="18"/>
    <d v="2018-05-25T00:00:00"/>
    <n v="18"/>
  </r>
  <r>
    <x v="1"/>
    <s v="Coastal Profiling Float "/>
    <s v="6000-000"/>
    <s v="Direct Labor"/>
    <s v="0.01.09.01"/>
    <x v="6"/>
    <n v="7"/>
    <s v="LD"/>
    <n v="5"/>
    <s v="0873"/>
    <x v="10"/>
    <n v="18"/>
    <d v="2018-07-20T00:00:00"/>
    <n v="18"/>
  </r>
  <r>
    <x v="1"/>
    <s v="Coastal Profiling Float "/>
    <s v="6000-000"/>
    <s v="Direct Labor"/>
    <s v="0.01.09.01"/>
    <x v="6"/>
    <n v="8"/>
    <s v="LD"/>
    <n v="1"/>
    <s v="0195"/>
    <x v="2"/>
    <n v="18"/>
    <d v="2018-08-03T00:00:00"/>
    <n v="18"/>
  </r>
  <r>
    <x v="1"/>
    <s v="Coastal Profiling Float "/>
    <s v="6000-000"/>
    <s v="Direct Labor"/>
    <s v="0.01.09.01"/>
    <x v="6"/>
    <n v="11"/>
    <s v="LD"/>
    <n v="5"/>
    <s v="0195"/>
    <x v="2"/>
    <n v="18"/>
    <d v="2018-11-09T00:00:00"/>
    <n v="18"/>
  </r>
  <r>
    <x v="1"/>
    <s v="Coastal Profiling Float "/>
    <s v="6000-000"/>
    <s v="Direct Labor"/>
    <s v="0.01.09.01"/>
    <x v="9"/>
    <n v="4"/>
    <s v="LD"/>
    <n v="2"/>
    <s v="0415"/>
    <x v="23"/>
    <n v="18"/>
    <d v="2019-04-12T00:00:00"/>
    <n v="18"/>
  </r>
  <r>
    <x v="1"/>
    <s v="Coastal Profiling Float "/>
    <s v="6000-000"/>
    <s v="Direct Labor"/>
    <s v="0.01.09.01"/>
    <x v="9"/>
    <n v="12"/>
    <s v="LD"/>
    <n v="7"/>
    <s v="0195"/>
    <x v="2"/>
    <n v="18"/>
    <d v="2019-12-20T00:00:00"/>
    <n v="18"/>
  </r>
  <r>
    <x v="1"/>
    <s v="Coastal Profiling Float "/>
    <s v="6000-000"/>
    <s v="Direct Labor"/>
    <s v="0.01.09.01"/>
    <x v="9"/>
    <n v="12"/>
    <s v="LD"/>
    <n v="4"/>
    <s v="0195"/>
    <x v="2"/>
    <n v="18"/>
    <d v="2019-12-06T00:00:00"/>
    <n v="18"/>
  </r>
  <r>
    <x v="1"/>
    <s v="Coastal Profiling Float "/>
    <s v="6000-000"/>
    <s v="Direct Labor"/>
    <s v="0.01.09.01"/>
    <x v="7"/>
    <n v="2"/>
    <s v="LD"/>
    <n v="1"/>
    <s v="0195"/>
    <x v="2"/>
    <n v="18"/>
    <d v="2020-01-31T00:00:00"/>
    <n v="18"/>
  </r>
  <r>
    <x v="1"/>
    <s v="Coastal Profiling Float "/>
    <s v="6000-000"/>
    <s v="Direct Labor"/>
    <s v="0.01.09.01"/>
    <x v="8"/>
    <n v="2"/>
    <s v="LD"/>
    <n v="2"/>
    <s v="0491"/>
    <x v="9"/>
    <n v="18"/>
    <d v="2021-02-12T00:00:00"/>
    <n v="18"/>
  </r>
  <r>
    <x v="1"/>
    <s v="Coastal Profiling Float "/>
    <s v="6000-000"/>
    <s v="Direct Labor"/>
    <s v="0.01.09.01"/>
    <x v="8"/>
    <n v="3"/>
    <s v="LD"/>
    <n v="1"/>
    <s v="0873"/>
    <x v="10"/>
    <n v="18"/>
    <d v="2021-02-26T00:00:00"/>
    <n v="18"/>
  </r>
  <r>
    <x v="3"/>
    <s v="500m Profiling Float 2016"/>
    <s v="6000-001"/>
    <s v="Direct Labor - CIP"/>
    <s v="0.01.09.01"/>
    <x v="2"/>
    <n v="6"/>
    <s v="LD"/>
    <n v="5"/>
    <s v="0591"/>
    <x v="6"/>
    <n v="18"/>
    <d v="2016-06-24T00:00:00"/>
    <n v="18"/>
  </r>
  <r>
    <x v="3"/>
    <s v="500m Profiling Float 2016"/>
    <s v="6000-001"/>
    <s v="Direct Labor - CIP"/>
    <s v="0.01.09.01"/>
    <x v="2"/>
    <n v="8"/>
    <s v="LD"/>
    <n v="1"/>
    <s v="0591"/>
    <x v="6"/>
    <n v="18"/>
    <d v="2016-08-05T00:00:00"/>
    <n v="18"/>
  </r>
  <r>
    <x v="1"/>
    <s v="Coastal Profiling Float "/>
    <s v="6000-000"/>
    <s v="Direct Labor"/>
    <s v="0.01.09.01"/>
    <x v="3"/>
    <n v="11"/>
    <s v="LD"/>
    <n v="3"/>
    <s v="0338"/>
    <x v="0"/>
    <n v="-18"/>
    <d v="2013-11-14T00:00:00"/>
    <n v="18"/>
  </r>
  <r>
    <x v="1"/>
    <s v="Coastal Profiling Float "/>
    <s v="6000-000"/>
    <s v="Direct Labor"/>
    <s v="0.01.09.01"/>
    <x v="3"/>
    <n v="12"/>
    <s v="LD"/>
    <n v="9"/>
    <s v="0491"/>
    <x v="9"/>
    <n v="17.5"/>
    <d v="2013-12-27T00:00:00"/>
    <n v="17.5"/>
  </r>
  <r>
    <x v="1"/>
    <s v="Coastal Profiling Float "/>
    <s v="6000-000"/>
    <s v="Direct Labor"/>
    <s v="0.01.09.01"/>
    <x v="2"/>
    <n v="7"/>
    <s v="LD"/>
    <n v="1"/>
    <s v="0534"/>
    <x v="11"/>
    <n v="17.5"/>
    <d v="2016-07-08T00:00:00"/>
    <n v="17.5"/>
  </r>
  <r>
    <x v="1"/>
    <s v="Coastal Profiling Float "/>
    <s v="6000-000"/>
    <s v="Direct Labor"/>
    <s v="0.01.09.01"/>
    <x v="5"/>
    <n v="2"/>
    <s v="LD"/>
    <n v="3"/>
    <s v="0873"/>
    <x v="10"/>
    <n v="17.5"/>
    <d v="2017-02-03T00:00:00"/>
    <n v="17.5"/>
  </r>
  <r>
    <x v="1"/>
    <s v="Coastal Profiling Float "/>
    <s v="6000-000"/>
    <s v="Direct Labor"/>
    <s v="0.01.09.01"/>
    <x v="6"/>
    <n v="5"/>
    <s v="LD"/>
    <n v="2"/>
    <s v="0491"/>
    <x v="9"/>
    <n v="17.5"/>
    <d v="2018-05-11T00:00:00"/>
    <n v="17.5"/>
  </r>
  <r>
    <x v="1"/>
    <s v="Coastal Profiling Float "/>
    <s v="6000-000"/>
    <s v="Direct Labor"/>
    <s v="0.01.09.01"/>
    <x v="1"/>
    <n v="4"/>
    <s v="LD"/>
    <n v="1"/>
    <s v="0292"/>
    <x v="4"/>
    <n v="17"/>
    <d v="2012-04-06T00:00:00"/>
    <n v="17"/>
  </r>
  <r>
    <x v="1"/>
    <s v="Coastal Profiling Float "/>
    <s v="6000-000"/>
    <s v="Direct Labor"/>
    <s v="0.01.09.01"/>
    <x v="3"/>
    <n v="5"/>
    <s v="LD"/>
    <n v="1"/>
    <s v="0292"/>
    <x v="4"/>
    <n v="17"/>
    <d v="2013-05-03T00:00:00"/>
    <n v="17"/>
  </r>
  <r>
    <x v="1"/>
    <s v="Coastal Profiling Float "/>
    <s v="6000-000"/>
    <s v="Direct Labor"/>
    <s v="0.01.09.01"/>
    <x v="3"/>
    <n v="7"/>
    <s v="LD"/>
    <n v="1"/>
    <s v="0200"/>
    <x v="1"/>
    <n v="17"/>
    <d v="2013-06-28T00:00:00"/>
    <n v="17"/>
  </r>
  <r>
    <x v="1"/>
    <s v="Coastal Profiling Float "/>
    <s v="6000-000"/>
    <s v="Direct Labor"/>
    <s v="0.01.09.01"/>
    <x v="4"/>
    <n v="6"/>
    <s v="LD"/>
    <n v="2"/>
    <s v="0292"/>
    <x v="4"/>
    <n v="17"/>
    <d v="2014-06-13T00:00:00"/>
    <n v="17"/>
  </r>
  <r>
    <x v="1"/>
    <s v="Coastal Profiling Float "/>
    <s v="6000-000"/>
    <s v="Direct Labor"/>
    <s v="0.01.09.01"/>
    <x v="2"/>
    <n v="8"/>
    <s v="LD"/>
    <n v="1"/>
    <s v="0195"/>
    <x v="2"/>
    <n v="17"/>
    <d v="2016-08-05T00:00:00"/>
    <n v="17"/>
  </r>
  <r>
    <x v="1"/>
    <s v="Coastal Profiling Float "/>
    <s v="6000-000"/>
    <s v="Direct Labor"/>
    <s v="0.01.09.01"/>
    <x v="2"/>
    <n v="11"/>
    <s v="LD"/>
    <n v="2"/>
    <s v="0885"/>
    <x v="8"/>
    <n v="17"/>
    <d v="2016-11-11T00:00:00"/>
    <n v="17"/>
  </r>
  <r>
    <x v="1"/>
    <s v="Coastal Profiling Float "/>
    <s v="6000-000"/>
    <s v="Direct Labor"/>
    <s v="0.01.09.01"/>
    <x v="5"/>
    <n v="5"/>
    <s v="LD"/>
    <n v="1"/>
    <s v="0873"/>
    <x v="10"/>
    <n v="17"/>
    <d v="2017-04-28T00:00:00"/>
    <n v="17"/>
  </r>
  <r>
    <x v="1"/>
    <s v="Coastal Profiling Float "/>
    <s v="6000-000"/>
    <s v="Direct Labor"/>
    <s v="0.01.09.01"/>
    <x v="6"/>
    <n v="11"/>
    <s v="LD"/>
    <n v="1"/>
    <s v="0857"/>
    <x v="24"/>
    <n v="17"/>
    <d v="2018-10-26T00:00:00"/>
    <n v="17"/>
  </r>
  <r>
    <x v="1"/>
    <s v="Coastal Profiling Float "/>
    <s v="6000-000"/>
    <s v="Direct Labor"/>
    <s v="0.01.09.01"/>
    <x v="6"/>
    <n v="12"/>
    <s v="LD"/>
    <n v="5"/>
    <s v="0491"/>
    <x v="9"/>
    <n v="17"/>
    <d v="2018-12-07T00:00:00"/>
    <n v="17"/>
  </r>
  <r>
    <x v="1"/>
    <s v="Coastal Profiling Float "/>
    <s v="6000-000"/>
    <s v="Direct Labor"/>
    <s v="0.01.09.01"/>
    <x v="6"/>
    <n v="12"/>
    <s v="LD"/>
    <n v="5"/>
    <s v="0857"/>
    <x v="24"/>
    <n v="17"/>
    <d v="2018-12-07T00:00:00"/>
    <n v="17"/>
  </r>
  <r>
    <x v="1"/>
    <s v="Coastal Profiling Float "/>
    <s v="6000-000"/>
    <s v="Direct Labor"/>
    <s v="0.01.09.01"/>
    <x v="9"/>
    <n v="3"/>
    <s v="LD"/>
    <n v="1"/>
    <s v="0873"/>
    <x v="10"/>
    <n v="17"/>
    <d v="2019-03-01T00:00:00"/>
    <n v="17"/>
  </r>
  <r>
    <x v="1"/>
    <s v="Coastal Profiling Float "/>
    <s v="6000-000"/>
    <s v="Direct Labor"/>
    <s v="0.01.09.01"/>
    <x v="9"/>
    <n v="7"/>
    <s v="LD"/>
    <n v="1"/>
    <s v="0591"/>
    <x v="12"/>
    <n v="17"/>
    <d v="2019-07-05T00:00:00"/>
    <n v="17"/>
  </r>
  <r>
    <x v="1"/>
    <s v="Coastal Profiling Float "/>
    <s v="6000-000"/>
    <s v="Direct Labor"/>
    <s v="0.01.09.01"/>
    <x v="9"/>
    <n v="8"/>
    <s v="LD"/>
    <n v="1"/>
    <s v="0873"/>
    <x v="10"/>
    <n v="17"/>
    <d v="2019-08-02T00:00:00"/>
    <n v="17"/>
  </r>
  <r>
    <x v="1"/>
    <s v="Coastal Profiling Float "/>
    <s v="6000-000"/>
    <s v="Direct Labor"/>
    <s v="0.01.09.01"/>
    <x v="9"/>
    <n v="9"/>
    <s v="LD"/>
    <n v="1"/>
    <s v="0534"/>
    <x v="11"/>
    <n v="17"/>
    <d v="2019-08-30T00:00:00"/>
    <n v="17"/>
  </r>
  <r>
    <x v="1"/>
    <s v="Coastal Profiling Float "/>
    <s v="6000-000"/>
    <s v="Direct Labor"/>
    <s v="0.01.09.01"/>
    <x v="7"/>
    <n v="2"/>
    <s v="LD"/>
    <n v="2"/>
    <s v="0873"/>
    <x v="10"/>
    <n v="17"/>
    <d v="2020-02-14T00:00:00"/>
    <n v="17"/>
  </r>
  <r>
    <x v="1"/>
    <s v="Coastal Profiling Float "/>
    <s v="6000-000"/>
    <s v="Direct Labor"/>
    <s v="0.01.09.01"/>
    <x v="7"/>
    <n v="2"/>
    <s v="LD"/>
    <n v="1"/>
    <s v="0873"/>
    <x v="10"/>
    <n v="17"/>
    <d v="2020-01-31T00:00:00"/>
    <n v="17"/>
  </r>
  <r>
    <x v="1"/>
    <s v="Coastal Profiling Float "/>
    <s v="6000-000"/>
    <s v="Direct Labor"/>
    <s v="0.01.09.01"/>
    <x v="7"/>
    <n v="10"/>
    <s v="LD"/>
    <n v="6"/>
    <s v="0491"/>
    <x v="9"/>
    <n v="17"/>
    <d v="2020-10-23T00:00:00"/>
    <n v="17"/>
  </r>
  <r>
    <x v="1"/>
    <s v="Coastal Profiling Float "/>
    <s v="6000-000"/>
    <s v="Direct Labor"/>
    <s v="0.01.09.01"/>
    <x v="8"/>
    <n v="3"/>
    <s v="LD"/>
    <n v="3"/>
    <s v="0758"/>
    <x v="17"/>
    <n v="17"/>
    <d v="2021-03-12T00:00:00"/>
    <n v="17"/>
  </r>
  <r>
    <x v="4"/>
    <s v="500m Profiling FloatSN002"/>
    <s v="6000-001"/>
    <s v="Direct Labor - CIP"/>
    <s v="0.01.09.01"/>
    <x v="7"/>
    <n v="5"/>
    <s v="LD"/>
    <n v="4"/>
    <s v="0338"/>
    <x v="0"/>
    <n v="17"/>
    <d v="2020-05-22T00:00:00"/>
    <n v="17"/>
  </r>
  <r>
    <x v="3"/>
    <s v="500m Profiling Float 2016"/>
    <s v="6000-001"/>
    <s v="Direct Labor - CIP"/>
    <s v="0.01.09.01"/>
    <x v="2"/>
    <n v="6"/>
    <s v="LD"/>
    <n v="1"/>
    <s v="0591"/>
    <x v="6"/>
    <n v="17"/>
    <d v="2016-05-27T00:00:00"/>
    <n v="17"/>
  </r>
  <r>
    <x v="1"/>
    <s v="Coastal Profiling Float "/>
    <s v="6000-000"/>
    <s v="Direct Labor"/>
    <s v="0.01.09.01"/>
    <x v="9"/>
    <n v="10"/>
    <s v="LD"/>
    <n v="7"/>
    <s v="0491"/>
    <x v="9"/>
    <n v="16.5"/>
    <d v="2019-10-25T00:00:00"/>
    <n v="16.5"/>
  </r>
  <r>
    <x v="1"/>
    <s v="Coastal Profiling Float "/>
    <s v="6000-000"/>
    <s v="Direct Labor"/>
    <s v="0.01.09.01"/>
    <x v="4"/>
    <n v="10"/>
    <s v="LD"/>
    <n v="4"/>
    <s v="0200"/>
    <x v="1"/>
    <n v="16"/>
    <d v="2014-10-17T00:00:00"/>
    <n v="16"/>
  </r>
  <r>
    <x v="1"/>
    <s v="Coastal Profiling Float "/>
    <s v="6000-000"/>
    <s v="Direct Labor"/>
    <s v="0.01.09.01"/>
    <x v="4"/>
    <n v="12"/>
    <s v="LD"/>
    <n v="2"/>
    <s v="0491"/>
    <x v="9"/>
    <n v="16"/>
    <d v="2014-12-12T00:00:00"/>
    <n v="16"/>
  </r>
  <r>
    <x v="1"/>
    <s v="Coastal Profiling Float "/>
    <s v="6000-000"/>
    <s v="Direct Labor"/>
    <s v="0.01.09.01"/>
    <x v="0"/>
    <n v="1"/>
    <s v="LD"/>
    <n v="2"/>
    <s v="0885"/>
    <x v="8"/>
    <n v="16"/>
    <d v="2015-01-09T00:00:00"/>
    <n v="16"/>
  </r>
  <r>
    <x v="1"/>
    <s v="Coastal Profiling Float "/>
    <s v="6000-000"/>
    <s v="Direct Labor"/>
    <s v="0.01.09.01"/>
    <x v="2"/>
    <n v="1"/>
    <s v="LD"/>
    <n v="5"/>
    <s v="0873"/>
    <x v="10"/>
    <n v="16"/>
    <d v="2016-01-22T00:00:00"/>
    <n v="16"/>
  </r>
  <r>
    <x v="1"/>
    <s v="Coastal Profiling Float "/>
    <s v="6000-000"/>
    <s v="Direct Labor"/>
    <s v="0.01.09.01"/>
    <x v="2"/>
    <n v="5"/>
    <s v="LD"/>
    <n v="7"/>
    <s v="0873"/>
    <x v="10"/>
    <n v="16"/>
    <d v="2016-05-13T00:00:00"/>
    <n v="16"/>
  </r>
  <r>
    <x v="1"/>
    <s v="Coastal Profiling Float "/>
    <s v="6000-000"/>
    <s v="Direct Labor"/>
    <s v="0.01.09.01"/>
    <x v="2"/>
    <n v="10"/>
    <s v="LD"/>
    <n v="2"/>
    <s v="0553"/>
    <x v="21"/>
    <n v="16"/>
    <d v="2016-09-30T00:00:00"/>
    <n v="16"/>
  </r>
  <r>
    <x v="1"/>
    <s v="Coastal Profiling Float "/>
    <s v="6000-000"/>
    <s v="Direct Labor"/>
    <s v="0.01.09.01"/>
    <x v="2"/>
    <n v="11"/>
    <s v="LD"/>
    <n v="2"/>
    <s v="0200"/>
    <x v="1"/>
    <n v="16"/>
    <d v="2016-11-11T00:00:00"/>
    <n v="16"/>
  </r>
  <r>
    <x v="1"/>
    <s v="Coastal Profiling Float "/>
    <s v="6000-000"/>
    <s v="Direct Labor"/>
    <s v="0.01.09.01"/>
    <x v="2"/>
    <n v="11"/>
    <s v="LD"/>
    <n v="1"/>
    <s v="0491"/>
    <x v="9"/>
    <n v="16"/>
    <d v="2016-10-28T00:00:00"/>
    <n v="16"/>
  </r>
  <r>
    <x v="1"/>
    <s v="Coastal Profiling Float "/>
    <s v="6000-000"/>
    <s v="Direct Labor"/>
    <s v="0.01.09.01"/>
    <x v="2"/>
    <n v="12"/>
    <s v="LD"/>
    <n v="1"/>
    <s v="0885"/>
    <x v="8"/>
    <n v="16"/>
    <d v="2016-11-25T00:00:00"/>
    <n v="16"/>
  </r>
  <r>
    <x v="1"/>
    <s v="Coastal Profiling Float "/>
    <s v="6000-000"/>
    <s v="Direct Labor"/>
    <s v="0.01.09.01"/>
    <x v="5"/>
    <n v="5"/>
    <s v="LD"/>
    <n v="3"/>
    <s v="0591"/>
    <x v="12"/>
    <n v="16"/>
    <d v="2017-05-12T00:00:00"/>
    <n v="16"/>
  </r>
  <r>
    <x v="1"/>
    <s v="Coastal Profiling Float "/>
    <s v="6000-000"/>
    <s v="Direct Labor"/>
    <s v="0.01.09.01"/>
    <x v="5"/>
    <n v="6"/>
    <s v="LD"/>
    <n v="1"/>
    <s v="0591"/>
    <x v="12"/>
    <n v="16"/>
    <d v="2017-05-26T00:00:00"/>
    <n v="16"/>
  </r>
  <r>
    <x v="1"/>
    <s v="Coastal Profiling Float "/>
    <s v="6000-000"/>
    <s v="Direct Labor"/>
    <s v="0.01.09.01"/>
    <x v="5"/>
    <n v="7"/>
    <s v="LD"/>
    <n v="6"/>
    <s v="0491"/>
    <x v="9"/>
    <n v="16"/>
    <d v="2017-07-21T00:00:00"/>
    <n v="16"/>
  </r>
  <r>
    <x v="1"/>
    <s v="Coastal Profiling Float "/>
    <s v="6000-000"/>
    <s v="Direct Labor"/>
    <s v="0.01.09.01"/>
    <x v="5"/>
    <n v="8"/>
    <s v="LD"/>
    <n v="5"/>
    <s v="0885"/>
    <x v="8"/>
    <n v="16"/>
    <d v="2017-08-18T00:00:00"/>
    <n v="16"/>
  </r>
  <r>
    <x v="1"/>
    <s v="Coastal Profiling Float "/>
    <s v="6000-000"/>
    <s v="Direct Labor"/>
    <s v="0.01.09.01"/>
    <x v="5"/>
    <n v="10"/>
    <s v="LD"/>
    <n v="1"/>
    <s v="0754"/>
    <x v="14"/>
    <n v="16"/>
    <d v="2017-09-29T00:00:00"/>
    <n v="16"/>
  </r>
  <r>
    <x v="1"/>
    <s v="Coastal Profiling Float "/>
    <s v="6000-000"/>
    <s v="Direct Labor"/>
    <s v="0.01.09.01"/>
    <x v="5"/>
    <n v="10"/>
    <s v="LD"/>
    <n v="2"/>
    <s v="0491"/>
    <x v="9"/>
    <n v="16"/>
    <d v="2017-10-13T00:00:00"/>
    <n v="16"/>
  </r>
  <r>
    <x v="1"/>
    <s v="Coastal Profiling Float "/>
    <s v="6000-000"/>
    <s v="Direct Labor"/>
    <s v="0.01.09.01"/>
    <x v="6"/>
    <n v="5"/>
    <s v="LD"/>
    <n v="1"/>
    <s v="0873"/>
    <x v="10"/>
    <n v="16"/>
    <d v="2018-04-27T00:00:00"/>
    <n v="16"/>
  </r>
  <r>
    <x v="1"/>
    <s v="Coastal Profiling Float "/>
    <s v="6000-000"/>
    <s v="Direct Labor"/>
    <s v="0.01.09.01"/>
    <x v="6"/>
    <n v="11"/>
    <s v="LD"/>
    <n v="5"/>
    <s v="0200"/>
    <x v="13"/>
    <n v="16"/>
    <d v="2018-11-09T00:00:00"/>
    <n v="16"/>
  </r>
  <r>
    <x v="1"/>
    <s v="Coastal Profiling Float "/>
    <s v="6000-000"/>
    <s v="Direct Labor"/>
    <s v="0.01.09.01"/>
    <x v="6"/>
    <n v="12"/>
    <s v="LD"/>
    <n v="7"/>
    <s v="0873"/>
    <x v="10"/>
    <n v="16"/>
    <d v="2018-12-21T00:00:00"/>
    <n v="16"/>
  </r>
  <r>
    <x v="1"/>
    <s v="Coastal Profiling Float "/>
    <s v="6000-000"/>
    <s v="Direct Labor"/>
    <s v="0.01.09.01"/>
    <x v="9"/>
    <n v="2"/>
    <s v="LD"/>
    <n v="2"/>
    <s v="0758"/>
    <x v="17"/>
    <n v="16"/>
    <d v="2019-02-15T00:00:00"/>
    <n v="16"/>
  </r>
  <r>
    <x v="1"/>
    <s v="Coastal Profiling Float "/>
    <s v="6000-000"/>
    <s v="Direct Labor"/>
    <s v="0.01.09.01"/>
    <x v="9"/>
    <n v="3"/>
    <s v="LD"/>
    <n v="2"/>
    <s v="0591"/>
    <x v="12"/>
    <n v="16"/>
    <d v="2019-03-15T00:00:00"/>
    <n v="16"/>
  </r>
  <r>
    <x v="1"/>
    <s v="Coastal Profiling Float "/>
    <s v="6000-000"/>
    <s v="Direct Labor"/>
    <s v="0.01.09.01"/>
    <x v="9"/>
    <n v="3"/>
    <s v="LD"/>
    <n v="1"/>
    <s v="0758"/>
    <x v="17"/>
    <n v="16"/>
    <d v="2019-03-01T00:00:00"/>
    <n v="16"/>
  </r>
  <r>
    <x v="1"/>
    <s v="Coastal Profiling Float "/>
    <s v="6000-000"/>
    <s v="Direct Labor"/>
    <s v="0.01.09.01"/>
    <x v="9"/>
    <n v="4"/>
    <s v="LD"/>
    <n v="1"/>
    <s v="0200"/>
    <x v="13"/>
    <n v="16"/>
    <d v="2019-03-29T00:00:00"/>
    <n v="16"/>
  </r>
  <r>
    <x v="1"/>
    <s v="Coastal Profiling Float "/>
    <s v="6000-000"/>
    <s v="Direct Labor"/>
    <s v="0.01.09.01"/>
    <x v="9"/>
    <n v="7"/>
    <s v="LD"/>
    <n v="2"/>
    <s v="0754"/>
    <x v="14"/>
    <n v="16"/>
    <d v="2019-07-19T00:00:00"/>
    <n v="16"/>
  </r>
  <r>
    <x v="1"/>
    <s v="Coastal Profiling Float "/>
    <s v="6000-000"/>
    <s v="Direct Labor"/>
    <s v="0.01.09.01"/>
    <x v="9"/>
    <n v="8"/>
    <s v="LD"/>
    <n v="6"/>
    <s v="0553"/>
    <x v="16"/>
    <n v="16"/>
    <d v="2019-08-16T00:00:00"/>
    <n v="16"/>
  </r>
  <r>
    <x v="1"/>
    <s v="Coastal Profiling Float "/>
    <s v="6000-000"/>
    <s v="Direct Labor"/>
    <s v="0.01.09.01"/>
    <x v="9"/>
    <n v="12"/>
    <s v="LD"/>
    <n v="4"/>
    <s v="0873"/>
    <x v="10"/>
    <n v="16"/>
    <d v="2019-12-06T00:00:00"/>
    <n v="16"/>
  </r>
  <r>
    <x v="1"/>
    <s v="Coastal Profiling Float "/>
    <s v="6000-000"/>
    <s v="Direct Labor"/>
    <s v="0.01.09.01"/>
    <x v="7"/>
    <n v="8"/>
    <s v="LD"/>
    <n v="1"/>
    <s v="0195"/>
    <x v="2"/>
    <n v="16"/>
    <d v="2020-07-31T00:00:00"/>
    <n v="16"/>
  </r>
  <r>
    <x v="1"/>
    <s v="Coastal Profiling Float "/>
    <s v="6000-000"/>
    <s v="Direct Labor"/>
    <s v="0.01.09.01"/>
    <x v="7"/>
    <n v="10"/>
    <s v="LD"/>
    <n v="1"/>
    <s v="0195"/>
    <x v="2"/>
    <n v="16"/>
    <d v="2020-09-25T00:00:00"/>
    <n v="16"/>
  </r>
  <r>
    <x v="1"/>
    <s v="Coastal Profiling Float "/>
    <s v="6000-000"/>
    <s v="Direct Labor"/>
    <s v="0.01.09.01"/>
    <x v="7"/>
    <n v="10"/>
    <s v="LD"/>
    <n v="6"/>
    <s v="0195"/>
    <x v="2"/>
    <n v="16"/>
    <d v="2020-10-23T00:00:00"/>
    <n v="16"/>
  </r>
  <r>
    <x v="1"/>
    <s v="Coastal Profiling Float "/>
    <s v="6000-000"/>
    <s v="Direct Labor"/>
    <s v="0.01.09.01"/>
    <x v="7"/>
    <n v="11"/>
    <s v="LD"/>
    <n v="2"/>
    <s v="0195"/>
    <x v="2"/>
    <n v="16"/>
    <d v="2020-11-06T00:00:00"/>
    <n v="16"/>
  </r>
  <r>
    <x v="1"/>
    <s v="Coastal Profiling Float "/>
    <s v="6000-000"/>
    <s v="Direct Labor"/>
    <s v="0.01.09.01"/>
    <x v="7"/>
    <n v="11"/>
    <s v="LD"/>
    <n v="5"/>
    <s v="0195"/>
    <x v="2"/>
    <n v="16"/>
    <d v="2020-11-20T00:00:00"/>
    <n v="16"/>
  </r>
  <r>
    <x v="1"/>
    <s v="Coastal Profiling Float "/>
    <s v="6000-000"/>
    <s v="Direct Labor"/>
    <s v="0.01.09.01"/>
    <x v="7"/>
    <n v="12"/>
    <s v="LD"/>
    <n v="1"/>
    <s v="0873"/>
    <x v="10"/>
    <n v="16"/>
    <d v="2020-12-04T00:00:00"/>
    <n v="16"/>
  </r>
  <r>
    <x v="1"/>
    <s v="Coastal Profiling Float "/>
    <s v="6000-000"/>
    <s v="Direct Labor"/>
    <s v="0.01.09.01"/>
    <x v="7"/>
    <n v="12"/>
    <s v="LD"/>
    <n v="3"/>
    <s v="0195"/>
    <x v="2"/>
    <n v="16"/>
    <d v="2020-12-18T00:00:00"/>
    <n v="16"/>
  </r>
  <r>
    <x v="1"/>
    <s v="Coastal Profiling Float "/>
    <s v="6000-000"/>
    <s v="Direct Labor"/>
    <s v="0.01.09.01"/>
    <x v="8"/>
    <n v="1"/>
    <s v="LD"/>
    <n v="1"/>
    <s v="0195"/>
    <x v="2"/>
    <n v="16"/>
    <d v="2021-01-01T00:00:00"/>
    <n v="16"/>
  </r>
  <r>
    <x v="1"/>
    <s v="Coastal Profiling Float "/>
    <s v="6000-000"/>
    <s v="Direct Labor"/>
    <s v="0.01.09.01"/>
    <x v="8"/>
    <n v="1"/>
    <s v="LD"/>
    <n v="5"/>
    <s v="0195"/>
    <x v="2"/>
    <n v="16"/>
    <d v="2021-01-15T00:00:00"/>
    <n v="16"/>
  </r>
  <r>
    <x v="3"/>
    <s v="500m Profiling Float 2016"/>
    <s v="6000-001"/>
    <s v="Direct Labor - CIP"/>
    <s v="0.01.09.01"/>
    <x v="2"/>
    <n v="8"/>
    <s v="LD"/>
    <n v="6"/>
    <s v="0331"/>
    <x v="19"/>
    <n v="16"/>
    <d v="2016-08-19T00:00:00"/>
    <n v="16"/>
  </r>
  <r>
    <x v="1"/>
    <s v="Coastal Profiling Float "/>
    <s v="6000-000"/>
    <s v="Direct Labor"/>
    <s v="0.01.09.01"/>
    <x v="3"/>
    <n v="10"/>
    <s v="LD"/>
    <n v="4"/>
    <s v="0200"/>
    <x v="1"/>
    <n v="15.5"/>
    <d v="2013-10-18T00:00:00"/>
    <n v="15.5"/>
  </r>
  <r>
    <x v="1"/>
    <s v="Coastal Profiling Float "/>
    <s v="6000-000"/>
    <s v="Direct Labor"/>
    <s v="0.01.09.01"/>
    <x v="0"/>
    <n v="12"/>
    <s v="LD"/>
    <n v="1"/>
    <s v="0102"/>
    <x v="25"/>
    <n v="15.5"/>
    <d v="2015-11-27T00:00:00"/>
    <n v="15.5"/>
  </r>
  <r>
    <x v="1"/>
    <s v="Coastal Profiling Float "/>
    <s v="6000-000"/>
    <s v="Direct Labor"/>
    <s v="0.01.09.01"/>
    <x v="9"/>
    <n v="10"/>
    <s v="LD"/>
    <n v="1"/>
    <s v="0873"/>
    <x v="10"/>
    <n v="15.5"/>
    <d v="2019-09-27T00:00:00"/>
    <n v="15.5"/>
  </r>
  <r>
    <x v="1"/>
    <s v="Coastal Profiling Float "/>
    <s v="6000-000"/>
    <s v="Direct Labor"/>
    <s v="0.01.09.01"/>
    <x v="9"/>
    <n v="10"/>
    <s v="LD"/>
    <n v="7"/>
    <s v="0857"/>
    <x v="24"/>
    <n v="15.5"/>
    <d v="2019-10-25T00:00:00"/>
    <n v="15.5"/>
  </r>
  <r>
    <x v="1"/>
    <s v="Coastal Profiling Float "/>
    <s v="6000-000"/>
    <s v="Direct Labor"/>
    <s v="0.01.09.01"/>
    <x v="1"/>
    <n v="3"/>
    <s v="LD"/>
    <n v="1"/>
    <s v="0338"/>
    <x v="0"/>
    <n v="15"/>
    <d v="2012-02-24T00:00:00"/>
    <n v="15"/>
  </r>
  <r>
    <x v="1"/>
    <s v="Coastal Profiling Float "/>
    <s v="6000-000"/>
    <s v="Direct Labor"/>
    <s v="0.01.09.01"/>
    <x v="1"/>
    <n v="10"/>
    <s v="LD"/>
    <n v="1"/>
    <s v="0338"/>
    <x v="0"/>
    <n v="15"/>
    <d v="2012-10-05T00:00:00"/>
    <n v="15"/>
  </r>
  <r>
    <x v="1"/>
    <s v="Coastal Profiling Float "/>
    <s v="6000-000"/>
    <s v="Direct Labor"/>
    <s v="0.01.09.01"/>
    <x v="0"/>
    <n v="4"/>
    <s v="LD"/>
    <n v="2"/>
    <s v="0873"/>
    <x v="10"/>
    <n v="15"/>
    <d v="2015-04-17T00:00:00"/>
    <n v="15"/>
  </r>
  <r>
    <x v="1"/>
    <s v="Coastal Profiling Float "/>
    <s v="6000-000"/>
    <s v="Direct Labor"/>
    <s v="0.01.09.01"/>
    <x v="0"/>
    <n v="10"/>
    <s v="LD"/>
    <n v="5"/>
    <s v="0210"/>
    <x v="3"/>
    <n v="15"/>
    <d v="2015-10-16T00:00:00"/>
    <n v="15"/>
  </r>
  <r>
    <x v="1"/>
    <s v="Coastal Profiling Float "/>
    <s v="6000-000"/>
    <s v="Direct Labor"/>
    <s v="0.01.09.01"/>
    <x v="0"/>
    <n v="12"/>
    <s v="LD"/>
    <n v="1"/>
    <s v="0210"/>
    <x v="3"/>
    <n v="15"/>
    <d v="2015-11-27T00:00:00"/>
    <n v="15"/>
  </r>
  <r>
    <x v="1"/>
    <s v="Coastal Profiling Float "/>
    <s v="6000-000"/>
    <s v="Direct Labor"/>
    <s v="0.01.09.01"/>
    <x v="2"/>
    <n v="1"/>
    <s v="LD"/>
    <n v="3"/>
    <s v="0491"/>
    <x v="9"/>
    <n v="15"/>
    <d v="2016-01-08T00:00:00"/>
    <n v="15"/>
  </r>
  <r>
    <x v="1"/>
    <s v="Coastal Profiling Float "/>
    <s v="6000-000"/>
    <s v="Direct Labor"/>
    <s v="0.01.09.01"/>
    <x v="2"/>
    <n v="7"/>
    <s v="LD"/>
    <n v="4"/>
    <s v="0885"/>
    <x v="8"/>
    <n v="15"/>
    <d v="2016-07-22T00:00:00"/>
    <n v="15"/>
  </r>
  <r>
    <x v="1"/>
    <s v="Coastal Profiling Float "/>
    <s v="6000-000"/>
    <s v="Direct Labor"/>
    <s v="0.01.09.01"/>
    <x v="5"/>
    <n v="10"/>
    <s v="LD"/>
    <n v="2"/>
    <s v="0200"/>
    <x v="13"/>
    <n v="15"/>
    <d v="2017-10-13T00:00:00"/>
    <n v="15"/>
  </r>
  <r>
    <x v="1"/>
    <s v="Coastal Profiling Float "/>
    <s v="6000-000"/>
    <s v="Direct Labor"/>
    <s v="0.01.09.01"/>
    <x v="6"/>
    <n v="1"/>
    <s v="LD"/>
    <n v="4"/>
    <s v="0195"/>
    <x v="2"/>
    <n v="15"/>
    <d v="2018-01-19T00:00:00"/>
    <n v="15"/>
  </r>
  <r>
    <x v="1"/>
    <s v="Coastal Profiling Float "/>
    <s v="6000-000"/>
    <s v="Direct Labor"/>
    <s v="0.01.09.01"/>
    <x v="6"/>
    <n v="4"/>
    <s v="LD"/>
    <n v="1"/>
    <s v="0200"/>
    <x v="13"/>
    <n v="15"/>
    <d v="2018-03-30T00:00:00"/>
    <n v="15"/>
  </r>
  <r>
    <x v="1"/>
    <s v="Coastal Profiling Float "/>
    <s v="6000-000"/>
    <s v="Direct Labor"/>
    <s v="0.01.09.01"/>
    <x v="9"/>
    <n v="5"/>
    <s v="LD"/>
    <n v="9"/>
    <s v="0491"/>
    <x v="9"/>
    <n v="15"/>
    <d v="2019-05-24T00:00:00"/>
    <n v="15"/>
  </r>
  <r>
    <x v="1"/>
    <s v="Coastal Profiling Float "/>
    <s v="6000-000"/>
    <s v="Direct Labor"/>
    <s v="0.01.09.01"/>
    <x v="9"/>
    <n v="7"/>
    <s v="LD"/>
    <n v="1"/>
    <s v="0857"/>
    <x v="24"/>
    <n v="15"/>
    <d v="2019-07-05T00:00:00"/>
    <n v="15"/>
  </r>
  <r>
    <x v="1"/>
    <s v="Coastal Profiling Float "/>
    <s v="6000-000"/>
    <s v="Direct Labor"/>
    <s v="0.01.09.01"/>
    <x v="9"/>
    <n v="7"/>
    <s v="LD"/>
    <n v="1"/>
    <s v="0885"/>
    <x v="8"/>
    <n v="15"/>
    <d v="2019-07-05T00:00:00"/>
    <n v="15"/>
  </r>
  <r>
    <x v="1"/>
    <s v="Coastal Profiling Float "/>
    <s v="6000-000"/>
    <s v="Direct Labor"/>
    <s v="0.01.09.01"/>
    <x v="9"/>
    <n v="9"/>
    <s v="LD"/>
    <n v="1"/>
    <s v="0885"/>
    <x v="8"/>
    <n v="15"/>
    <d v="2019-08-30T00:00:00"/>
    <n v="15"/>
  </r>
  <r>
    <x v="1"/>
    <s v="Coastal Profiling Float "/>
    <s v="6000-000"/>
    <s v="Direct Labor"/>
    <s v="0.01.09.01"/>
    <x v="7"/>
    <n v="10"/>
    <s v="LD"/>
    <n v="2"/>
    <s v="0491"/>
    <x v="9"/>
    <n v="15"/>
    <d v="2020-10-09T00:00:00"/>
    <n v="15"/>
  </r>
  <r>
    <x v="1"/>
    <s v="Coastal Profiling Float "/>
    <s v="6000-000"/>
    <s v="Direct Labor"/>
    <s v="0.01.09.01"/>
    <x v="7"/>
    <n v="11"/>
    <s v="LD"/>
    <n v="2"/>
    <s v="0873"/>
    <x v="10"/>
    <n v="15"/>
    <d v="2020-11-06T00:00:00"/>
    <n v="15"/>
  </r>
  <r>
    <x v="4"/>
    <s v="500m Profiling FloatSN002"/>
    <s v="6000-001"/>
    <s v="Direct Labor - CIP"/>
    <s v="0.01.09.01"/>
    <x v="7"/>
    <n v="7"/>
    <s v="LD"/>
    <n v="5"/>
    <s v="0338"/>
    <x v="0"/>
    <n v="15"/>
    <d v="2020-07-17T00:00:00"/>
    <n v="15"/>
  </r>
  <r>
    <x v="1"/>
    <s v="Coastal Profiling Float "/>
    <s v="6000-000"/>
    <s v="Direct Labor"/>
    <s v="0.01.09.01"/>
    <x v="3"/>
    <n v="6"/>
    <s v="LD"/>
    <n v="1"/>
    <s v="0491"/>
    <x v="9"/>
    <n v="14.5"/>
    <d v="2013-05-31T00:00:00"/>
    <n v="14.5"/>
  </r>
  <r>
    <x v="1"/>
    <s v="Coastal Profiling Float "/>
    <s v="6000-000"/>
    <s v="Direct Labor"/>
    <s v="0.01.09.01"/>
    <x v="4"/>
    <n v="3"/>
    <s v="LD"/>
    <n v="1"/>
    <s v="0491"/>
    <x v="9"/>
    <n v="14.5"/>
    <d v="2014-03-07T00:00:00"/>
    <n v="14.5"/>
  </r>
  <r>
    <x v="1"/>
    <s v="Coastal Profiling Float "/>
    <s v="6000-000"/>
    <s v="Direct Labor"/>
    <s v="0.01.09.01"/>
    <x v="6"/>
    <n v="3"/>
    <s v="LD"/>
    <n v="3"/>
    <s v="0491"/>
    <x v="9"/>
    <n v="14.5"/>
    <d v="2018-03-02T00:00:00"/>
    <n v="14.5"/>
  </r>
  <r>
    <x v="1"/>
    <s v="Coastal Profiling Float "/>
    <s v="6000-000"/>
    <s v="Direct Labor"/>
    <s v="0.01.09.01"/>
    <x v="7"/>
    <n v="10"/>
    <s v="LD"/>
    <n v="6"/>
    <s v="0873"/>
    <x v="10"/>
    <n v="14.5"/>
    <d v="2020-10-23T00:00:00"/>
    <n v="14.5"/>
  </r>
  <r>
    <x v="1"/>
    <s v="Coastal Profiling Float "/>
    <s v="6000-000"/>
    <s v="Direct Labor"/>
    <s v="0.01.09.01"/>
    <x v="8"/>
    <n v="3"/>
    <s v="LD"/>
    <n v="1"/>
    <s v="0491"/>
    <x v="9"/>
    <n v="14.5"/>
    <d v="2021-02-26T00:00:00"/>
    <n v="14.5"/>
  </r>
  <r>
    <x v="1"/>
    <s v="Coastal Profiling Float "/>
    <s v="6000-000"/>
    <s v="Direct Labor"/>
    <s v="0.01.09.01"/>
    <x v="8"/>
    <n v="5"/>
    <s v="LD"/>
    <n v="1"/>
    <s v="0873"/>
    <x v="10"/>
    <n v="14.5"/>
    <d v="2021-05-07T00:00:00"/>
    <n v="14.5"/>
  </r>
  <r>
    <x v="1"/>
    <s v="Coastal Profiling Float "/>
    <s v="6000-000"/>
    <s v="Direct Labor"/>
    <s v="0.01.09.01"/>
    <x v="8"/>
    <n v="6"/>
    <s v="LD"/>
    <n v="1"/>
    <s v="0873"/>
    <x v="10"/>
    <n v="14.5"/>
    <d v="2021-06-04T00:00:00"/>
    <n v="14.5"/>
  </r>
  <r>
    <x v="1"/>
    <s v="Coastal Profiling Float "/>
    <s v="6000-000"/>
    <s v="Direct Labor"/>
    <s v="0.01.09.01"/>
    <x v="4"/>
    <n v="4"/>
    <s v="LD"/>
    <n v="3"/>
    <s v="0491"/>
    <x v="9"/>
    <n v="14"/>
    <d v="2014-04-18T00:00:00"/>
    <n v="14"/>
  </r>
  <r>
    <x v="1"/>
    <s v="Coastal Profiling Float "/>
    <s v="6000-000"/>
    <s v="Direct Labor"/>
    <s v="0.01.09.01"/>
    <x v="0"/>
    <n v="4"/>
    <s v="LD"/>
    <n v="1"/>
    <s v="0873"/>
    <x v="10"/>
    <n v="14"/>
    <d v="2015-04-03T00:00:00"/>
    <n v="14"/>
  </r>
  <r>
    <x v="1"/>
    <s v="Coastal Profiling Float "/>
    <s v="6000-000"/>
    <s v="Direct Labor"/>
    <s v="0.01.09.01"/>
    <x v="2"/>
    <n v="6"/>
    <s v="LD"/>
    <n v="1"/>
    <s v="0667"/>
    <x v="20"/>
    <n v="14"/>
    <d v="2016-05-27T00:00:00"/>
    <n v="14"/>
  </r>
  <r>
    <x v="1"/>
    <s v="Coastal Profiling Float "/>
    <s v="6000-000"/>
    <s v="Direct Labor"/>
    <s v="0.01.09.01"/>
    <x v="2"/>
    <n v="11"/>
    <s v="LD"/>
    <n v="1"/>
    <s v="0195"/>
    <x v="2"/>
    <n v="14"/>
    <d v="2016-10-28T00:00:00"/>
    <n v="14"/>
  </r>
  <r>
    <x v="1"/>
    <s v="Coastal Profiling Float "/>
    <s v="6000-000"/>
    <s v="Direct Labor"/>
    <s v="0.01.09.01"/>
    <x v="5"/>
    <n v="1"/>
    <s v="LD"/>
    <n v="4"/>
    <s v="0491"/>
    <x v="9"/>
    <n v="14"/>
    <d v="2017-01-06T00:00:00"/>
    <n v="14"/>
  </r>
  <r>
    <x v="1"/>
    <s v="Coastal Profiling Float "/>
    <s v="6000-000"/>
    <s v="Direct Labor"/>
    <s v="0.01.09.01"/>
    <x v="6"/>
    <n v="4"/>
    <s v="LD"/>
    <n v="1"/>
    <s v="0461"/>
    <x v="22"/>
    <n v="14"/>
    <d v="2018-03-30T00:00:00"/>
    <n v="14"/>
  </r>
  <r>
    <x v="1"/>
    <s v="Coastal Profiling Float "/>
    <s v="6000-000"/>
    <s v="Direct Labor"/>
    <s v="0.01.09.01"/>
    <x v="6"/>
    <n v="8"/>
    <s v="LD"/>
    <n v="4"/>
    <s v="0873"/>
    <x v="10"/>
    <n v="14"/>
    <d v="2018-08-17T00:00:00"/>
    <n v="14"/>
  </r>
  <r>
    <x v="1"/>
    <s v="Coastal Profiling Float "/>
    <s v="6000-000"/>
    <s v="Direct Labor"/>
    <s v="0.01.09.01"/>
    <x v="9"/>
    <n v="3"/>
    <s v="LD"/>
    <n v="1"/>
    <s v="0591"/>
    <x v="12"/>
    <n v="14"/>
    <d v="2019-03-01T00:00:00"/>
    <n v="14"/>
  </r>
  <r>
    <x v="1"/>
    <s v="Coastal Profiling Float "/>
    <s v="6000-000"/>
    <s v="Direct Labor"/>
    <s v="0.01.09.01"/>
    <x v="9"/>
    <n v="3"/>
    <s v="LD"/>
    <n v="2"/>
    <s v="0200"/>
    <x v="13"/>
    <n v="14"/>
    <d v="2019-03-15T00:00:00"/>
    <n v="14"/>
  </r>
  <r>
    <x v="1"/>
    <s v="Coastal Profiling Float "/>
    <s v="6000-000"/>
    <s v="Direct Labor"/>
    <s v="0.01.09.01"/>
    <x v="9"/>
    <n v="6"/>
    <s v="LD"/>
    <n v="2"/>
    <s v="0857"/>
    <x v="24"/>
    <n v="14"/>
    <d v="2019-06-07T00:00:00"/>
    <n v="14"/>
  </r>
  <r>
    <x v="1"/>
    <s v="Coastal Profiling Float "/>
    <s v="6000-000"/>
    <s v="Direct Labor"/>
    <s v="0.01.09.01"/>
    <x v="9"/>
    <n v="9"/>
    <s v="LD"/>
    <n v="1"/>
    <s v="0857"/>
    <x v="24"/>
    <n v="14"/>
    <d v="2019-08-30T00:00:00"/>
    <n v="14"/>
  </r>
  <r>
    <x v="1"/>
    <s v="Coastal Profiling Float "/>
    <s v="6000-000"/>
    <s v="Direct Labor"/>
    <s v="0.01.09.01"/>
    <x v="9"/>
    <n v="9"/>
    <s v="LD"/>
    <n v="12"/>
    <s v="0491"/>
    <x v="9"/>
    <n v="14"/>
    <d v="2019-09-13T00:00:00"/>
    <n v="14"/>
  </r>
  <r>
    <x v="1"/>
    <s v="Coastal Profiling Float "/>
    <s v="6000-000"/>
    <s v="Direct Labor"/>
    <s v="0.01.09.01"/>
    <x v="7"/>
    <n v="1"/>
    <s v="LD"/>
    <n v="3"/>
    <s v="0873"/>
    <x v="10"/>
    <n v="14"/>
    <d v="2020-01-03T00:00:00"/>
    <n v="14"/>
  </r>
  <r>
    <x v="1"/>
    <s v="Coastal Profiling Float "/>
    <s v="6000-000"/>
    <s v="Direct Labor"/>
    <s v="0.01.09.01"/>
    <x v="8"/>
    <n v="2"/>
    <s v="LD"/>
    <n v="2"/>
    <s v="0873"/>
    <x v="10"/>
    <n v="14"/>
    <d v="2021-02-12T00:00:00"/>
    <n v="14"/>
  </r>
  <r>
    <x v="1"/>
    <s v="Coastal Profiling Float "/>
    <s v="6000-000"/>
    <s v="Direct Labor"/>
    <s v="0.01.09.01"/>
    <x v="8"/>
    <n v="3"/>
    <s v="LD"/>
    <n v="3"/>
    <s v="0873"/>
    <x v="10"/>
    <n v="14"/>
    <d v="2021-03-12T00:00:00"/>
    <n v="14"/>
  </r>
  <r>
    <x v="1"/>
    <s v="Coastal Profiling Float "/>
    <s v="6000-000"/>
    <s v="Direct Labor"/>
    <s v="0.01.09.01"/>
    <x v="8"/>
    <n v="4"/>
    <s v="LD"/>
    <n v="6"/>
    <s v="0873"/>
    <x v="10"/>
    <n v="14"/>
    <d v="2021-04-09T00:00:00"/>
    <n v="14"/>
  </r>
  <r>
    <x v="1"/>
    <s v="Coastal Profiling Float "/>
    <s v="6000-000"/>
    <s v="Direct Labor"/>
    <s v="0.01.09.01"/>
    <x v="8"/>
    <n v="4"/>
    <s v="LD"/>
    <n v="6"/>
    <s v="1167"/>
    <x v="15"/>
    <n v="14"/>
    <d v="2021-04-09T00:00:00"/>
    <n v="14"/>
  </r>
  <r>
    <x v="1"/>
    <s v="Coastal Profiling Float "/>
    <s v="6000-000"/>
    <s v="Direct Labor"/>
    <s v="0.01.09.01"/>
    <x v="8"/>
    <n v="6"/>
    <s v="LD"/>
    <n v="1"/>
    <s v="0195"/>
    <x v="2"/>
    <n v="14"/>
    <d v="2021-06-04T00:00:00"/>
    <n v="14"/>
  </r>
  <r>
    <x v="4"/>
    <s v="500m Profiling FloatSN002"/>
    <s v="6000-001"/>
    <s v="Direct Labor - CIP"/>
    <s v="0.01.09.01"/>
    <x v="9"/>
    <n v="7"/>
    <s v="LD"/>
    <n v="1"/>
    <s v="0338"/>
    <x v="0"/>
    <n v="14"/>
    <d v="2019-07-05T00:00:00"/>
    <n v="14"/>
  </r>
  <r>
    <x v="3"/>
    <s v="500m Profiling Float 2016"/>
    <s v="6000-001"/>
    <s v="Direct Labor - CIP"/>
    <s v="0.01.09.01"/>
    <x v="2"/>
    <n v="7"/>
    <s v="LD"/>
    <n v="4"/>
    <s v="0210"/>
    <x v="3"/>
    <n v="14"/>
    <d v="2016-07-22T00:00:00"/>
    <n v="14"/>
  </r>
  <r>
    <x v="1"/>
    <s v="Coastal Profiling Float "/>
    <s v="6000-000"/>
    <s v="Direct Labor"/>
    <s v="0.01.09.01"/>
    <x v="3"/>
    <n v="12"/>
    <s v="LD"/>
    <n v="3"/>
    <s v="0102"/>
    <x v="25"/>
    <n v="13.5"/>
    <d v="2013-11-29T00:00:00"/>
    <n v="13.5"/>
  </r>
  <r>
    <x v="1"/>
    <s v="Coastal Profiling Float "/>
    <s v="6000-000"/>
    <s v="Direct Labor"/>
    <s v="0.01.09.01"/>
    <x v="0"/>
    <n v="12"/>
    <s v="LD"/>
    <n v="2"/>
    <s v="0491"/>
    <x v="9"/>
    <n v="13.5"/>
    <d v="2015-12-11T00:00:00"/>
    <n v="13.5"/>
  </r>
  <r>
    <x v="1"/>
    <s v="Coastal Profiling Float "/>
    <s v="6000-000"/>
    <s v="Direct Labor"/>
    <s v="0.01.09.01"/>
    <x v="5"/>
    <n v="1"/>
    <s v="LD"/>
    <n v="7"/>
    <s v="0873"/>
    <x v="10"/>
    <n v="13.5"/>
    <d v="2017-01-20T00:00:00"/>
    <n v="13.5"/>
  </r>
  <r>
    <x v="1"/>
    <s v="Coastal Profiling Float "/>
    <s v="6000-000"/>
    <s v="Direct Labor"/>
    <s v="0.01.09.01"/>
    <x v="7"/>
    <n v="11"/>
    <s v="LD"/>
    <n v="2"/>
    <s v="1167"/>
    <x v="15"/>
    <n v="13.5"/>
    <d v="2020-11-06T00:00:00"/>
    <n v="13.5"/>
  </r>
  <r>
    <x v="1"/>
    <s v="Coastal Profiling Float "/>
    <s v="6000-000"/>
    <s v="Direct Labor"/>
    <s v="0.01.09.01"/>
    <x v="1"/>
    <n v="7"/>
    <s v="LD"/>
    <n v="1"/>
    <s v="0292"/>
    <x v="4"/>
    <n v="13"/>
    <d v="2012-06-29T00:00:00"/>
    <n v="13"/>
  </r>
  <r>
    <x v="1"/>
    <s v="Coastal Profiling Float "/>
    <s v="6000-000"/>
    <s v="Direct Labor"/>
    <s v="0.01.09.01"/>
    <x v="1"/>
    <n v="9"/>
    <s v="LD"/>
    <n v="1"/>
    <s v="0102"/>
    <x v="25"/>
    <n v="13"/>
    <d v="2012-09-07T00:00:00"/>
    <n v="13"/>
  </r>
  <r>
    <x v="1"/>
    <s v="Coastal Profiling Float "/>
    <s v="6000-000"/>
    <s v="Direct Labor"/>
    <s v="0.01.09.01"/>
    <x v="3"/>
    <n v="6"/>
    <s v="LD"/>
    <n v="1"/>
    <s v="0754"/>
    <x v="14"/>
    <n v="13"/>
    <d v="2013-05-31T00:00:00"/>
    <n v="13"/>
  </r>
  <r>
    <x v="1"/>
    <s v="Coastal Profiling Float "/>
    <s v="6000-000"/>
    <s v="Direct Labor"/>
    <s v="0.01.09.01"/>
    <x v="3"/>
    <n v="8"/>
    <s v="LD"/>
    <n v="5"/>
    <s v="0491"/>
    <x v="9"/>
    <n v="13"/>
    <d v="2013-08-23T00:00:00"/>
    <n v="13"/>
  </r>
  <r>
    <x v="1"/>
    <s v="Coastal Profiling Float "/>
    <s v="6000-000"/>
    <s v="Direct Labor"/>
    <s v="0.01.09.01"/>
    <x v="3"/>
    <n v="10"/>
    <s v="LD"/>
    <n v="2"/>
    <s v="0534"/>
    <x v="11"/>
    <n v="13"/>
    <d v="2013-10-04T00:00:00"/>
    <n v="13"/>
  </r>
  <r>
    <x v="1"/>
    <s v="Coastal Profiling Float "/>
    <s v="6000-000"/>
    <s v="Direct Labor"/>
    <s v="0.01.09.01"/>
    <x v="4"/>
    <n v="1"/>
    <s v="LD"/>
    <n v="5"/>
    <s v="0885"/>
    <x v="8"/>
    <n v="13"/>
    <d v="2014-01-10T00:00:00"/>
    <n v="13"/>
  </r>
  <r>
    <x v="1"/>
    <s v="Coastal Profiling Float "/>
    <s v="6000-000"/>
    <s v="Direct Labor"/>
    <s v="0.01.09.01"/>
    <x v="2"/>
    <n v="2"/>
    <s v="LD"/>
    <n v="6"/>
    <s v="0873"/>
    <x v="10"/>
    <n v="13"/>
    <d v="2016-02-19T00:00:00"/>
    <n v="13"/>
  </r>
  <r>
    <x v="1"/>
    <s v="Coastal Profiling Float "/>
    <s v="6000-000"/>
    <s v="Direct Labor"/>
    <s v="0.01.09.01"/>
    <x v="2"/>
    <n v="5"/>
    <s v="LD"/>
    <n v="7"/>
    <s v="0210"/>
    <x v="3"/>
    <n v="13"/>
    <d v="2016-05-13T00:00:00"/>
    <n v="13"/>
  </r>
  <r>
    <x v="1"/>
    <s v="Coastal Profiling Float "/>
    <s v="6000-000"/>
    <s v="Direct Labor"/>
    <s v="0.01.09.01"/>
    <x v="2"/>
    <n v="7"/>
    <s v="LD"/>
    <n v="1"/>
    <s v="0200"/>
    <x v="1"/>
    <n v="13"/>
    <d v="2016-07-08T00:00:00"/>
    <n v="13"/>
  </r>
  <r>
    <x v="1"/>
    <s v="Coastal Profiling Float "/>
    <s v="6000-000"/>
    <s v="Direct Labor"/>
    <s v="0.01.09.01"/>
    <x v="2"/>
    <n v="8"/>
    <s v="LD"/>
    <n v="1"/>
    <s v="0553"/>
    <x v="21"/>
    <n v="13"/>
    <d v="2016-08-05T00:00:00"/>
    <n v="13"/>
  </r>
  <r>
    <x v="1"/>
    <s v="Coastal Profiling Float "/>
    <s v="6000-000"/>
    <s v="Direct Labor"/>
    <s v="0.01.09.01"/>
    <x v="5"/>
    <n v="2"/>
    <s v="LD"/>
    <n v="5"/>
    <s v="0873"/>
    <x v="10"/>
    <n v="13"/>
    <d v="2017-02-17T00:00:00"/>
    <n v="13"/>
  </r>
  <r>
    <x v="1"/>
    <s v="Coastal Profiling Float "/>
    <s v="6000-000"/>
    <s v="Direct Labor"/>
    <s v="0.01.09.01"/>
    <x v="5"/>
    <n v="4"/>
    <s v="LD"/>
    <n v="1"/>
    <s v="0195"/>
    <x v="2"/>
    <n v="13"/>
    <d v="2017-03-31T00:00:00"/>
    <n v="13"/>
  </r>
  <r>
    <x v="1"/>
    <s v="Coastal Profiling Float "/>
    <s v="6000-000"/>
    <s v="Direct Labor"/>
    <s v="0.01.09.01"/>
    <x v="5"/>
    <n v="4"/>
    <s v="LD"/>
    <n v="5"/>
    <s v="0195"/>
    <x v="2"/>
    <n v="13"/>
    <d v="2017-04-14T00:00:00"/>
    <n v="13"/>
  </r>
  <r>
    <x v="1"/>
    <s v="Coastal Profiling Float "/>
    <s v="6000-000"/>
    <s v="Direct Labor"/>
    <s v="0.01.09.01"/>
    <x v="6"/>
    <n v="3"/>
    <s v="LD"/>
    <n v="6"/>
    <s v="0534"/>
    <x v="11"/>
    <n v="13"/>
    <d v="2018-03-16T00:00:00"/>
    <n v="13"/>
  </r>
  <r>
    <x v="1"/>
    <s v="Coastal Profiling Float "/>
    <s v="6000-000"/>
    <s v="Direct Labor"/>
    <s v="0.01.09.01"/>
    <x v="6"/>
    <n v="4"/>
    <s v="LD"/>
    <n v="1"/>
    <s v="0195"/>
    <x v="2"/>
    <n v="13"/>
    <d v="2018-03-30T00:00:00"/>
    <n v="13"/>
  </r>
  <r>
    <x v="1"/>
    <s v="Coastal Profiling Float "/>
    <s v="6000-000"/>
    <s v="Direct Labor"/>
    <s v="0.01.09.01"/>
    <x v="6"/>
    <n v="9"/>
    <s v="LD"/>
    <n v="1"/>
    <s v="0873"/>
    <x v="10"/>
    <n v="13"/>
    <d v="2018-08-31T00:00:00"/>
    <n v="13"/>
  </r>
  <r>
    <x v="1"/>
    <s v="Coastal Profiling Float "/>
    <s v="6000-000"/>
    <s v="Direct Labor"/>
    <s v="0.01.09.01"/>
    <x v="6"/>
    <n v="9"/>
    <s v="LD"/>
    <n v="1"/>
    <s v="0200"/>
    <x v="13"/>
    <n v="13"/>
    <d v="2018-08-31T00:00:00"/>
    <n v="13"/>
  </r>
  <r>
    <x v="1"/>
    <s v="Coastal Profiling Float "/>
    <s v="6000-000"/>
    <s v="Direct Labor"/>
    <s v="0.01.09.01"/>
    <x v="6"/>
    <n v="9"/>
    <s v="LD"/>
    <n v="1"/>
    <s v="0491"/>
    <x v="9"/>
    <n v="13"/>
    <d v="2018-08-31T00:00:00"/>
    <n v="13"/>
  </r>
  <r>
    <x v="1"/>
    <s v="Coastal Profiling Float "/>
    <s v="6000-000"/>
    <s v="Direct Labor"/>
    <s v="0.01.09.01"/>
    <x v="9"/>
    <n v="5"/>
    <s v="LD"/>
    <n v="1"/>
    <s v="0591"/>
    <x v="12"/>
    <n v="13"/>
    <d v="2019-04-26T00:00:00"/>
    <n v="13"/>
  </r>
  <r>
    <x v="1"/>
    <s v="Coastal Profiling Float "/>
    <s v="6000-000"/>
    <s v="Direct Labor"/>
    <s v="0.01.09.01"/>
    <x v="9"/>
    <n v="5"/>
    <s v="LD"/>
    <n v="9"/>
    <s v="0667"/>
    <x v="20"/>
    <n v="13"/>
    <d v="2019-05-24T00:00:00"/>
    <n v="13"/>
  </r>
  <r>
    <x v="1"/>
    <s v="Coastal Profiling Float "/>
    <s v="6000-000"/>
    <s v="Direct Labor"/>
    <s v="0.01.09.01"/>
    <x v="9"/>
    <n v="10"/>
    <s v="LD"/>
    <n v="7"/>
    <s v="0758"/>
    <x v="17"/>
    <n v="13"/>
    <d v="2019-10-25T00:00:00"/>
    <n v="13"/>
  </r>
  <r>
    <x v="1"/>
    <s v="Coastal Profiling Float "/>
    <s v="6000-000"/>
    <s v="Direct Labor"/>
    <s v="0.01.09.01"/>
    <x v="9"/>
    <n v="10"/>
    <s v="LD"/>
    <n v="1"/>
    <s v="0553"/>
    <x v="16"/>
    <n v="13"/>
    <d v="2019-09-27T00:00:00"/>
    <n v="13"/>
  </r>
  <r>
    <x v="1"/>
    <s v="Coastal Profiling Float "/>
    <s v="6000-000"/>
    <s v="Direct Labor"/>
    <s v="0.01.09.01"/>
    <x v="7"/>
    <n v="3"/>
    <s v="LD"/>
    <n v="2"/>
    <s v="0491"/>
    <x v="9"/>
    <n v="13"/>
    <d v="2020-02-28T00:00:00"/>
    <n v="13"/>
  </r>
  <r>
    <x v="1"/>
    <s v="Coastal Profiling Float "/>
    <s v="6000-000"/>
    <s v="Direct Labor"/>
    <s v="0.01.09.01"/>
    <x v="8"/>
    <n v="2"/>
    <s v="LD"/>
    <n v="2"/>
    <s v="0758"/>
    <x v="17"/>
    <n v="13"/>
    <d v="2021-02-12T00:00:00"/>
    <n v="13"/>
  </r>
  <r>
    <x v="4"/>
    <s v="500m Profiling FloatSN002"/>
    <s v="6000-001"/>
    <s v="Direct Labor - CIP"/>
    <s v="0.01.09.01"/>
    <x v="7"/>
    <n v="4"/>
    <s v="LD"/>
    <n v="1"/>
    <s v="0338"/>
    <x v="0"/>
    <n v="13"/>
    <d v="2020-03-27T00:00:00"/>
    <n v="13"/>
  </r>
  <r>
    <x v="4"/>
    <s v="500m Profiling FloatSN002"/>
    <s v="6000-001"/>
    <s v="Direct Labor - CIP"/>
    <s v="0.01.09.01"/>
    <x v="7"/>
    <n v="4"/>
    <s v="LD"/>
    <n v="2"/>
    <s v="0338"/>
    <x v="0"/>
    <n v="13"/>
    <d v="2020-04-10T00:00:00"/>
    <n v="13"/>
  </r>
  <r>
    <x v="3"/>
    <s v="500m Profiling Float 2016"/>
    <s v="6000-001"/>
    <s v="Direct Labor - CIP"/>
    <s v="0.01.09.01"/>
    <x v="2"/>
    <n v="7"/>
    <s v="LD"/>
    <n v="4"/>
    <s v="0331"/>
    <x v="19"/>
    <n v="13"/>
    <d v="2016-07-22T00:00:00"/>
    <n v="13"/>
  </r>
  <r>
    <x v="1"/>
    <s v="Coastal Profiling Float "/>
    <s v="6000-000"/>
    <s v="Direct Labor"/>
    <s v="0.01.09.01"/>
    <x v="3"/>
    <n v="12"/>
    <s v="LD"/>
    <n v="4"/>
    <s v="0102"/>
    <x v="25"/>
    <n v="12.5"/>
    <d v="2013-12-13T00:00:00"/>
    <n v="12.5"/>
  </r>
  <r>
    <x v="1"/>
    <s v="Coastal Profiling Float "/>
    <s v="6000-000"/>
    <s v="Direct Labor"/>
    <s v="0.01.09.01"/>
    <x v="6"/>
    <n v="3"/>
    <s v="LD"/>
    <n v="6"/>
    <s v="0873"/>
    <x v="10"/>
    <n v="12.5"/>
    <d v="2018-03-16T00:00:00"/>
    <n v="12.5"/>
  </r>
  <r>
    <x v="1"/>
    <s v="Coastal Profiling Float "/>
    <s v="6000-000"/>
    <s v="Direct Labor"/>
    <s v="0.01.09.01"/>
    <x v="3"/>
    <n v="3"/>
    <s v="LD"/>
    <n v="3"/>
    <s v="0754"/>
    <x v="14"/>
    <n v="12"/>
    <d v="2013-03-22T00:00:00"/>
    <n v="12"/>
  </r>
  <r>
    <x v="1"/>
    <s v="Coastal Profiling Float "/>
    <s v="6000-000"/>
    <s v="Direct Labor"/>
    <s v="0.01.09.01"/>
    <x v="3"/>
    <n v="12"/>
    <s v="LD"/>
    <n v="4"/>
    <s v="0754"/>
    <x v="14"/>
    <n v="12"/>
    <d v="2013-12-13T00:00:00"/>
    <n v="12"/>
  </r>
  <r>
    <x v="1"/>
    <s v="Coastal Profiling Float "/>
    <s v="6000-000"/>
    <s v="Direct Labor"/>
    <s v="0.01.09.01"/>
    <x v="4"/>
    <n v="11"/>
    <s v="LD"/>
    <n v="1"/>
    <s v="0200"/>
    <x v="1"/>
    <n v="12"/>
    <d v="2014-10-31T00:00:00"/>
    <n v="12"/>
  </r>
  <r>
    <x v="1"/>
    <s v="Coastal Profiling Float "/>
    <s v="6000-000"/>
    <s v="Direct Labor"/>
    <s v="0.01.09.01"/>
    <x v="0"/>
    <n v="10"/>
    <s v="LD"/>
    <n v="5"/>
    <s v="0200"/>
    <x v="1"/>
    <n v="12"/>
    <d v="2015-10-16T00:00:00"/>
    <n v="12"/>
  </r>
  <r>
    <x v="1"/>
    <s v="Coastal Profiling Float "/>
    <s v="6000-000"/>
    <s v="Direct Labor"/>
    <s v="0.01.09.01"/>
    <x v="2"/>
    <n v="9"/>
    <s v="LD"/>
    <n v="5"/>
    <s v="0885"/>
    <x v="8"/>
    <n v="12"/>
    <d v="2016-09-16T00:00:00"/>
    <n v="12"/>
  </r>
  <r>
    <x v="1"/>
    <s v="Coastal Profiling Float "/>
    <s v="6000-000"/>
    <s v="Direct Labor"/>
    <s v="0.01.09.01"/>
    <x v="2"/>
    <n v="10"/>
    <s v="LD"/>
    <n v="4"/>
    <s v="0200"/>
    <x v="1"/>
    <n v="12"/>
    <d v="2016-10-14T00:00:00"/>
    <n v="12"/>
  </r>
  <r>
    <x v="1"/>
    <s v="Coastal Profiling Float "/>
    <s v="6000-000"/>
    <s v="Direct Labor"/>
    <s v="0.01.09.01"/>
    <x v="5"/>
    <n v="1"/>
    <s v="LD"/>
    <n v="7"/>
    <s v="0491"/>
    <x v="9"/>
    <n v="12"/>
    <d v="2017-01-20T00:00:00"/>
    <n v="12"/>
  </r>
  <r>
    <x v="1"/>
    <s v="Coastal Profiling Float "/>
    <s v="6000-000"/>
    <s v="Direct Labor"/>
    <s v="0.01.09.01"/>
    <x v="5"/>
    <n v="7"/>
    <s v="LD"/>
    <n v="3"/>
    <s v="0200"/>
    <x v="13"/>
    <n v="12"/>
    <d v="2017-07-07T00:00:00"/>
    <n v="12"/>
  </r>
  <r>
    <x v="1"/>
    <s v="Coastal Profiling Float "/>
    <s v="6000-000"/>
    <s v="Direct Labor"/>
    <s v="0.01.09.01"/>
    <x v="6"/>
    <n v="4"/>
    <s v="LD"/>
    <n v="1"/>
    <s v="0591"/>
    <x v="12"/>
    <n v="12"/>
    <d v="2018-03-30T00:00:00"/>
    <n v="12"/>
  </r>
  <r>
    <x v="1"/>
    <s v="Coastal Profiling Float "/>
    <s v="6000-000"/>
    <s v="Direct Labor"/>
    <s v="0.01.09.01"/>
    <x v="6"/>
    <n v="5"/>
    <s v="LD"/>
    <n v="1"/>
    <s v="0491"/>
    <x v="9"/>
    <n v="12"/>
    <d v="2018-04-26T00:00:00"/>
    <n v="12"/>
  </r>
  <r>
    <x v="1"/>
    <s v="Coastal Profiling Float "/>
    <s v="6000-000"/>
    <s v="Direct Labor"/>
    <s v="0.01.09.01"/>
    <x v="6"/>
    <n v="5"/>
    <s v="LD"/>
    <n v="1"/>
    <s v="0591"/>
    <x v="12"/>
    <n v="12"/>
    <d v="2018-04-27T00:00:00"/>
    <n v="12"/>
  </r>
  <r>
    <x v="1"/>
    <s v="Coastal Profiling Float "/>
    <s v="6000-000"/>
    <s v="Direct Labor"/>
    <s v="0.01.09.01"/>
    <x v="6"/>
    <n v="10"/>
    <s v="LD"/>
    <n v="3"/>
    <s v="0857"/>
    <x v="24"/>
    <n v="12"/>
    <d v="2018-09-28T00:00:00"/>
    <n v="12"/>
  </r>
  <r>
    <x v="1"/>
    <s v="Coastal Profiling Float "/>
    <s v="6000-000"/>
    <s v="Direct Labor"/>
    <s v="0.01.09.01"/>
    <x v="9"/>
    <n v="3"/>
    <s v="LD"/>
    <n v="2"/>
    <s v="0857"/>
    <x v="24"/>
    <n v="12"/>
    <d v="2019-03-15T00:00:00"/>
    <n v="12"/>
  </r>
  <r>
    <x v="1"/>
    <s v="Coastal Profiling Float "/>
    <s v="6000-000"/>
    <s v="Direct Labor"/>
    <s v="0.01.09.01"/>
    <x v="9"/>
    <n v="5"/>
    <s v="LD"/>
    <n v="1"/>
    <s v="0873"/>
    <x v="10"/>
    <n v="12"/>
    <d v="2019-04-26T00:00:00"/>
    <n v="12"/>
  </r>
  <r>
    <x v="1"/>
    <s v="Coastal Profiling Float "/>
    <s v="6000-000"/>
    <s v="Direct Labor"/>
    <s v="0.01.09.01"/>
    <x v="9"/>
    <n v="9"/>
    <s v="LD"/>
    <n v="12"/>
    <s v="0857"/>
    <x v="24"/>
    <n v="12"/>
    <d v="2019-09-13T00:00:00"/>
    <n v="12"/>
  </r>
  <r>
    <x v="1"/>
    <s v="Coastal Profiling Float "/>
    <s v="6000-000"/>
    <s v="Direct Labor"/>
    <s v="0.01.09.01"/>
    <x v="9"/>
    <n v="11"/>
    <s v="LD"/>
    <n v="3"/>
    <s v="0553"/>
    <x v="16"/>
    <n v="12"/>
    <d v="2019-11-08T00:00:00"/>
    <n v="12"/>
  </r>
  <r>
    <x v="1"/>
    <s v="Coastal Profiling Float "/>
    <s v="6000-000"/>
    <s v="Direct Labor"/>
    <s v="0.01.09.01"/>
    <x v="7"/>
    <n v="4"/>
    <s v="LD"/>
    <n v="5"/>
    <s v="0873"/>
    <x v="10"/>
    <n v="12"/>
    <d v="2020-04-24T00:00:00"/>
    <n v="12"/>
  </r>
  <r>
    <x v="1"/>
    <s v="Coastal Profiling Float "/>
    <s v="6000-000"/>
    <s v="Direct Labor"/>
    <s v="0.01.09.01"/>
    <x v="7"/>
    <n v="5"/>
    <s v="LD"/>
    <n v="4"/>
    <s v="0873"/>
    <x v="10"/>
    <n v="12"/>
    <d v="2020-05-22T00:00:00"/>
    <n v="12"/>
  </r>
  <r>
    <x v="1"/>
    <s v="Coastal Profiling Float "/>
    <s v="6000-000"/>
    <s v="Direct Labor"/>
    <s v="0.01.09.01"/>
    <x v="7"/>
    <n v="6"/>
    <s v="LD"/>
    <n v="2"/>
    <s v="0873"/>
    <x v="10"/>
    <n v="12"/>
    <d v="2020-06-19T00:00:00"/>
    <n v="12"/>
  </r>
  <r>
    <x v="1"/>
    <s v="Coastal Profiling Float "/>
    <s v="6000-000"/>
    <s v="Direct Labor"/>
    <s v="0.01.09.01"/>
    <x v="7"/>
    <n v="7"/>
    <s v="LD"/>
    <n v="5"/>
    <s v="0491"/>
    <x v="9"/>
    <n v="12"/>
    <d v="2020-07-17T00:00:00"/>
    <n v="12"/>
  </r>
  <r>
    <x v="1"/>
    <s v="Coastal Profiling Float "/>
    <s v="6000-000"/>
    <s v="Direct Labor"/>
    <s v="0.01.09.01"/>
    <x v="8"/>
    <n v="4"/>
    <s v="LD"/>
    <n v="1"/>
    <s v="0195"/>
    <x v="2"/>
    <n v="12"/>
    <d v="2021-03-26T00:00:00"/>
    <n v="12"/>
  </r>
  <r>
    <x v="1"/>
    <s v="Coastal Profiling Float "/>
    <s v="6000-000"/>
    <s v="Direct Labor"/>
    <s v="0.01.09.01"/>
    <x v="8"/>
    <n v="4"/>
    <s v="LD"/>
    <n v="1"/>
    <s v="0491"/>
    <x v="9"/>
    <n v="12"/>
    <d v="2021-03-26T00:00:00"/>
    <n v="12"/>
  </r>
  <r>
    <x v="1"/>
    <s v="Coastal Profiling Float "/>
    <s v="6000-000"/>
    <s v="Direct Labor"/>
    <s v="0.01.09.01"/>
    <x v="2"/>
    <n v="2"/>
    <s v="LD"/>
    <n v="5"/>
    <s v="0491"/>
    <x v="9"/>
    <n v="11.5"/>
    <d v="2016-02-05T00:00:00"/>
    <n v="11.5"/>
  </r>
  <r>
    <x v="1"/>
    <s v="Coastal Profiling Float "/>
    <s v="6000-000"/>
    <s v="Direct Labor"/>
    <s v="0.01.09.01"/>
    <x v="2"/>
    <n v="4"/>
    <s v="LD"/>
    <n v="2"/>
    <s v="0873"/>
    <x v="10"/>
    <n v="11.5"/>
    <d v="2016-04-15T00:00:00"/>
    <n v="11.5"/>
  </r>
  <r>
    <x v="1"/>
    <s v="Coastal Profiling Float "/>
    <s v="6000-000"/>
    <s v="Direct Labor"/>
    <s v="0.01.09.01"/>
    <x v="5"/>
    <n v="5"/>
    <s v="LD"/>
    <n v="1"/>
    <s v="0534"/>
    <x v="11"/>
    <n v="11.5"/>
    <d v="2017-04-28T00:00:00"/>
    <n v="11.5"/>
  </r>
  <r>
    <x v="1"/>
    <s v="Coastal Profiling Float "/>
    <s v="6000-000"/>
    <s v="Direct Labor"/>
    <s v="0.01.09.01"/>
    <x v="5"/>
    <n v="8"/>
    <s v="LD"/>
    <n v="1"/>
    <s v="0873"/>
    <x v="10"/>
    <n v="11.5"/>
    <d v="2017-08-04T00:00:00"/>
    <n v="11.5"/>
  </r>
  <r>
    <x v="1"/>
    <s v="Coastal Profiling Float "/>
    <s v="6000-000"/>
    <s v="Direct Labor"/>
    <s v="0.01.09.01"/>
    <x v="1"/>
    <n v="8"/>
    <s v="LD"/>
    <n v="1"/>
    <s v="0102"/>
    <x v="25"/>
    <n v="11"/>
    <d v="2012-08-10T00:00:00"/>
    <n v="11"/>
  </r>
  <r>
    <x v="1"/>
    <s v="Coastal Profiling Float "/>
    <s v="6000-000"/>
    <s v="Direct Labor"/>
    <s v="0.01.09.01"/>
    <x v="1"/>
    <n v="10"/>
    <s v="LD"/>
    <n v="5"/>
    <s v="0591"/>
    <x v="6"/>
    <n v="11"/>
    <d v="2012-10-19T00:00:00"/>
    <n v="11"/>
  </r>
  <r>
    <x v="1"/>
    <s v="Coastal Profiling Float "/>
    <s v="6000-000"/>
    <s v="Direct Labor"/>
    <s v="0.01.09.01"/>
    <x v="3"/>
    <n v="1"/>
    <s v="LD"/>
    <n v="1"/>
    <s v="0754"/>
    <x v="14"/>
    <n v="11"/>
    <d v="2013-01-11T00:00:00"/>
    <n v="11"/>
  </r>
  <r>
    <x v="1"/>
    <s v="Coastal Profiling Float "/>
    <s v="6000-000"/>
    <s v="Direct Labor"/>
    <s v="0.01.09.01"/>
    <x v="4"/>
    <n v="3"/>
    <s v="LD"/>
    <n v="2"/>
    <s v="0754"/>
    <x v="14"/>
    <n v="11"/>
    <d v="2014-03-21T00:00:00"/>
    <n v="11"/>
  </r>
  <r>
    <x v="1"/>
    <s v="Coastal Profiling Float "/>
    <s v="6000-000"/>
    <s v="Direct Labor"/>
    <s v="0.01.09.01"/>
    <x v="2"/>
    <n v="7"/>
    <s v="LD"/>
    <n v="4"/>
    <s v="0534"/>
    <x v="11"/>
    <n v="11"/>
    <d v="2016-07-22T00:00:00"/>
    <n v="11"/>
  </r>
  <r>
    <x v="1"/>
    <s v="Coastal Profiling Float "/>
    <s v="6000-000"/>
    <s v="Direct Labor"/>
    <s v="0.01.09.01"/>
    <x v="2"/>
    <n v="12"/>
    <s v="LD"/>
    <n v="4"/>
    <s v="0491"/>
    <x v="9"/>
    <n v="11"/>
    <d v="2016-12-23T00:00:00"/>
    <n v="11"/>
  </r>
  <r>
    <x v="1"/>
    <s v="Coastal Profiling Float "/>
    <s v="6000-000"/>
    <s v="Direct Labor"/>
    <s v="0.01.09.01"/>
    <x v="5"/>
    <n v="6"/>
    <s v="LD"/>
    <n v="1"/>
    <s v="0534"/>
    <x v="11"/>
    <n v="11"/>
    <d v="2017-05-26T00:00:00"/>
    <n v="11"/>
  </r>
  <r>
    <x v="1"/>
    <s v="Coastal Profiling Float "/>
    <s v="6000-000"/>
    <s v="Direct Labor"/>
    <s v="0.01.09.01"/>
    <x v="6"/>
    <n v="1"/>
    <s v="LD"/>
    <n v="4"/>
    <s v="0331"/>
    <x v="19"/>
    <n v="11"/>
    <d v="2018-01-19T00:00:00"/>
    <n v="11"/>
  </r>
  <r>
    <x v="1"/>
    <s v="Coastal Profiling Float "/>
    <s v="6000-000"/>
    <s v="Direct Labor"/>
    <s v="0.01.09.01"/>
    <x v="6"/>
    <n v="5"/>
    <s v="LD"/>
    <n v="2"/>
    <s v="0591"/>
    <x v="12"/>
    <n v="11"/>
    <d v="2018-05-11T00:00:00"/>
    <n v="11"/>
  </r>
  <r>
    <x v="1"/>
    <s v="Coastal Profiling Float "/>
    <s v="6000-000"/>
    <s v="Direct Labor"/>
    <s v="0.01.09.01"/>
    <x v="9"/>
    <n v="1"/>
    <s v="LD"/>
    <n v="7"/>
    <s v="0857"/>
    <x v="24"/>
    <n v="11"/>
    <d v="2019-01-18T00:00:00"/>
    <n v="11"/>
  </r>
  <r>
    <x v="1"/>
    <s v="Coastal Profiling Float "/>
    <s v="6000-000"/>
    <s v="Direct Labor"/>
    <s v="0.01.09.01"/>
    <x v="9"/>
    <n v="2"/>
    <s v="LD"/>
    <n v="1"/>
    <s v="0491"/>
    <x v="9"/>
    <n v="11"/>
    <d v="2019-02-01T00:00:00"/>
    <n v="11"/>
  </r>
  <r>
    <x v="1"/>
    <s v="Coastal Profiling Float "/>
    <s v="6000-000"/>
    <s v="Direct Labor"/>
    <s v="0.01.09.01"/>
    <x v="9"/>
    <n v="7"/>
    <s v="LD"/>
    <n v="1"/>
    <s v="0491"/>
    <x v="9"/>
    <n v="11"/>
    <d v="2019-07-05T00:00:00"/>
    <n v="11"/>
  </r>
  <r>
    <x v="1"/>
    <s v="Coastal Profiling Float "/>
    <s v="6000-000"/>
    <s v="Direct Labor"/>
    <s v="0.01.09.01"/>
    <x v="9"/>
    <n v="8"/>
    <s v="LD"/>
    <n v="6"/>
    <s v="0758"/>
    <x v="17"/>
    <n v="11"/>
    <d v="2019-08-16T00:00:00"/>
    <n v="11"/>
  </r>
  <r>
    <x v="1"/>
    <s v="Coastal Profiling Float "/>
    <s v="6000-000"/>
    <s v="Direct Labor"/>
    <s v="0.01.09.01"/>
    <x v="9"/>
    <n v="10"/>
    <s v="LD"/>
    <n v="5"/>
    <s v="0857"/>
    <x v="24"/>
    <n v="11"/>
    <d v="2019-10-11T00:00:00"/>
    <n v="11"/>
  </r>
  <r>
    <x v="3"/>
    <s v="500m Profiling Float 2016"/>
    <s v="6000-001"/>
    <s v="Direct Labor - CIP"/>
    <s v="0.01.09.01"/>
    <x v="2"/>
    <n v="6"/>
    <s v="LD"/>
    <n v="3"/>
    <s v="0591"/>
    <x v="6"/>
    <n v="11"/>
    <d v="2016-06-10T00:00:00"/>
    <n v="11"/>
  </r>
  <r>
    <x v="1"/>
    <s v="Coastal Profiling Float "/>
    <s v="6000-000"/>
    <s v="Direct Labor"/>
    <s v="0.01.09.01"/>
    <x v="0"/>
    <n v="7"/>
    <s v="LD"/>
    <n v="4"/>
    <s v="0491"/>
    <x v="9"/>
    <n v="10.5"/>
    <d v="2015-07-10T00:00:00"/>
    <n v="10.5"/>
  </r>
  <r>
    <x v="1"/>
    <s v="Coastal Profiling Float "/>
    <s v="6000-000"/>
    <s v="Direct Labor"/>
    <s v="0.01.09.01"/>
    <x v="2"/>
    <n v="11"/>
    <s v="LD"/>
    <n v="2"/>
    <s v="0102"/>
    <x v="25"/>
    <n v="10.5"/>
    <d v="2016-11-11T00:00:00"/>
    <n v="10.5"/>
  </r>
  <r>
    <x v="1"/>
    <s v="Coastal Profiling Float "/>
    <s v="6000-000"/>
    <s v="Direct Labor"/>
    <s v="0.01.09.01"/>
    <x v="5"/>
    <n v="11"/>
    <s v="LD"/>
    <n v="6"/>
    <s v="0491"/>
    <x v="9"/>
    <n v="10.5"/>
    <d v="2017-11-24T00:00:00"/>
    <n v="10.5"/>
  </r>
  <r>
    <x v="1"/>
    <s v="Coastal Profiling Float "/>
    <s v="6000-000"/>
    <s v="Direct Labor"/>
    <s v="0.01.09.01"/>
    <x v="7"/>
    <n v="4"/>
    <s v="LD"/>
    <n v="2"/>
    <s v="0873"/>
    <x v="10"/>
    <n v="10.5"/>
    <d v="2020-04-10T00:00:00"/>
    <n v="10.5"/>
  </r>
  <r>
    <x v="1"/>
    <s v="Coastal Profiling Float "/>
    <s v="6000-000"/>
    <s v="Direct Labor"/>
    <s v="0.01.09.01"/>
    <x v="1"/>
    <n v="7"/>
    <s v="LD"/>
    <n v="2"/>
    <s v="0292"/>
    <x v="4"/>
    <n v="10"/>
    <d v="2012-07-13T00:00:00"/>
    <n v="10"/>
  </r>
  <r>
    <x v="1"/>
    <s v="Coastal Profiling Float "/>
    <s v="6000-000"/>
    <s v="Direct Labor"/>
    <s v="0.01.09.01"/>
    <x v="3"/>
    <n v="8"/>
    <s v="LD"/>
    <n v="5"/>
    <s v="0667"/>
    <x v="20"/>
    <n v="10"/>
    <d v="2013-08-23T00:00:00"/>
    <n v="10"/>
  </r>
  <r>
    <x v="1"/>
    <s v="Coastal Profiling Float "/>
    <s v="6000-000"/>
    <s v="Direct Labor"/>
    <s v="0.01.09.01"/>
    <x v="3"/>
    <n v="9"/>
    <s v="LD"/>
    <n v="1"/>
    <s v="0534"/>
    <x v="11"/>
    <n v="10"/>
    <d v="2013-09-06T00:00:00"/>
    <n v="10"/>
  </r>
  <r>
    <x v="1"/>
    <s v="Coastal Profiling Float "/>
    <s v="6000-000"/>
    <s v="Direct Labor"/>
    <s v="0.01.09.01"/>
    <x v="0"/>
    <n v="12"/>
    <s v="LD"/>
    <n v="1"/>
    <s v="0195"/>
    <x v="2"/>
    <n v="10"/>
    <d v="2015-11-27T00:00:00"/>
    <n v="10"/>
  </r>
  <r>
    <x v="1"/>
    <s v="Coastal Profiling Float "/>
    <s v="6000-000"/>
    <s v="Direct Labor"/>
    <s v="0.01.09.01"/>
    <x v="2"/>
    <n v="1"/>
    <s v="LD"/>
    <n v="3"/>
    <s v="0591"/>
    <x v="6"/>
    <n v="10"/>
    <d v="2016-01-08T00:00:00"/>
    <n v="10"/>
  </r>
  <r>
    <x v="1"/>
    <s v="Coastal Profiling Float "/>
    <s v="6000-000"/>
    <s v="Direct Labor"/>
    <s v="0.01.09.01"/>
    <x v="2"/>
    <n v="3"/>
    <s v="LD"/>
    <n v="1"/>
    <s v="0873"/>
    <x v="10"/>
    <n v="10"/>
    <d v="2016-03-04T00:00:00"/>
    <n v="10"/>
  </r>
  <r>
    <x v="1"/>
    <s v="Coastal Profiling Float "/>
    <s v="6000-000"/>
    <s v="Direct Labor"/>
    <s v="0.01.09.01"/>
    <x v="2"/>
    <n v="5"/>
    <s v="LD"/>
    <n v="7"/>
    <s v="0331"/>
    <x v="19"/>
    <n v="10"/>
    <d v="2016-05-13T00:00:00"/>
    <n v="10"/>
  </r>
  <r>
    <x v="1"/>
    <s v="Coastal Profiling Float "/>
    <s v="6000-000"/>
    <s v="Direct Labor"/>
    <s v="0.01.09.01"/>
    <x v="2"/>
    <n v="6"/>
    <s v="LD"/>
    <n v="5"/>
    <s v="0534"/>
    <x v="11"/>
    <n v="10"/>
    <d v="2016-06-24T00:00:00"/>
    <n v="10"/>
  </r>
  <r>
    <x v="1"/>
    <s v="Coastal Profiling Float "/>
    <s v="6000-000"/>
    <s v="Direct Labor"/>
    <s v="0.01.09.01"/>
    <x v="2"/>
    <n v="11"/>
    <s v="LD"/>
    <n v="2"/>
    <s v="0553"/>
    <x v="21"/>
    <n v="10"/>
    <d v="2016-11-11T00:00:00"/>
    <n v="10"/>
  </r>
  <r>
    <x v="1"/>
    <s v="Coastal Profiling Float "/>
    <s v="6000-000"/>
    <s v="Direct Labor"/>
    <s v="0.01.09.01"/>
    <x v="5"/>
    <n v="8"/>
    <s v="LD"/>
    <n v="5"/>
    <s v="0873"/>
    <x v="10"/>
    <n v="10"/>
    <d v="2017-08-18T00:00:00"/>
    <n v="10"/>
  </r>
  <r>
    <x v="1"/>
    <s v="Coastal Profiling Float "/>
    <s v="6000-000"/>
    <s v="Direct Labor"/>
    <s v="0.01.09.01"/>
    <x v="5"/>
    <n v="10"/>
    <s v="LD"/>
    <n v="1"/>
    <s v="0873"/>
    <x v="10"/>
    <n v="10"/>
    <d v="2017-09-29T00:00:00"/>
    <n v="10"/>
  </r>
  <r>
    <x v="1"/>
    <s v="Coastal Profiling Float "/>
    <s v="6000-000"/>
    <s v="Direct Labor"/>
    <s v="0.01.09.01"/>
    <x v="6"/>
    <n v="4"/>
    <s v="LD"/>
    <n v="2"/>
    <s v="0873"/>
    <x v="10"/>
    <n v="10"/>
    <d v="2018-04-13T00:00:00"/>
    <n v="10"/>
  </r>
  <r>
    <x v="1"/>
    <s v="Coastal Profiling Float "/>
    <s v="6000-000"/>
    <s v="Direct Labor"/>
    <s v="0.01.09.01"/>
    <x v="9"/>
    <n v="6"/>
    <s v="LD"/>
    <n v="2"/>
    <s v="0667"/>
    <x v="20"/>
    <n v="10"/>
    <d v="2019-06-07T00:00:00"/>
    <n v="10"/>
  </r>
  <r>
    <x v="1"/>
    <s v="Coastal Profiling Float "/>
    <s v="6000-000"/>
    <s v="Direct Labor"/>
    <s v="0.01.09.01"/>
    <x v="9"/>
    <n v="9"/>
    <s v="LD"/>
    <n v="1"/>
    <s v="0758"/>
    <x v="17"/>
    <n v="10"/>
    <d v="2019-08-30T00:00:00"/>
    <n v="10"/>
  </r>
  <r>
    <x v="1"/>
    <s v="Coastal Profiling Float "/>
    <s v="6000-000"/>
    <s v="Direct Labor"/>
    <s v="0.01.09.01"/>
    <x v="9"/>
    <n v="10"/>
    <s v="LD"/>
    <n v="1"/>
    <s v="0591"/>
    <x v="12"/>
    <n v="10"/>
    <d v="2019-09-27T00:00:00"/>
    <n v="10"/>
  </r>
  <r>
    <x v="1"/>
    <s v="Coastal Profiling Float "/>
    <s v="6000-000"/>
    <s v="Direct Labor"/>
    <s v="0.01.09.01"/>
    <x v="7"/>
    <n v="12"/>
    <s v="LD"/>
    <n v="3"/>
    <s v="0667"/>
    <x v="20"/>
    <n v="10"/>
    <d v="2020-12-18T00:00:00"/>
    <n v="10"/>
  </r>
  <r>
    <x v="4"/>
    <s v="500m Profiling FloatSN002"/>
    <s v="6000-001"/>
    <s v="Direct Labor - CIP"/>
    <s v="0.01.09.01"/>
    <x v="7"/>
    <n v="8"/>
    <s v="LD"/>
    <n v="1"/>
    <s v="0338"/>
    <x v="0"/>
    <n v="10"/>
    <d v="2020-07-31T00:00:00"/>
    <n v="10"/>
  </r>
  <r>
    <x v="3"/>
    <s v="500m Profiling Float 2016"/>
    <s v="6000-001"/>
    <s v="Direct Labor - CIP"/>
    <s v="0.01.09.01"/>
    <x v="2"/>
    <n v="6"/>
    <s v="LD"/>
    <n v="1"/>
    <s v="0331"/>
    <x v="19"/>
    <n v="10"/>
    <d v="2016-05-27T00:00:00"/>
    <n v="10"/>
  </r>
  <r>
    <x v="3"/>
    <s v="500m Profiling Float 2016"/>
    <s v="6000-001"/>
    <s v="Direct Labor - CIP"/>
    <s v="0.01.09.01"/>
    <x v="2"/>
    <n v="7"/>
    <s v="LD"/>
    <n v="1"/>
    <s v="0331"/>
    <x v="19"/>
    <n v="10"/>
    <d v="2016-07-08T00:00:00"/>
    <n v="10"/>
  </r>
  <r>
    <x v="1"/>
    <s v="Coastal Profiling Float "/>
    <s v="6000-000"/>
    <s v="Direct Labor"/>
    <s v="0.01.09.01"/>
    <x v="0"/>
    <n v="6"/>
    <s v="LD"/>
    <n v="3"/>
    <s v="0491"/>
    <x v="9"/>
    <n v="9.5"/>
    <d v="2015-06-12T00:00:00"/>
    <n v="9.5"/>
  </r>
  <r>
    <x v="1"/>
    <s v="Coastal Profiling Float "/>
    <s v="6000-000"/>
    <s v="Direct Labor"/>
    <s v="0.01.09.01"/>
    <x v="2"/>
    <n v="6"/>
    <s v="LD"/>
    <n v="3"/>
    <s v="0534"/>
    <x v="11"/>
    <n v="9.5"/>
    <d v="2016-06-10T00:00:00"/>
    <n v="9.5"/>
  </r>
  <r>
    <x v="1"/>
    <s v="Coastal Profiling Float "/>
    <s v="6000-000"/>
    <s v="Direct Labor"/>
    <s v="0.01.09.01"/>
    <x v="9"/>
    <n v="9"/>
    <s v="LD"/>
    <n v="12"/>
    <s v="0873"/>
    <x v="10"/>
    <n v="9.5"/>
    <d v="2019-09-13T00:00:00"/>
    <n v="9.5"/>
  </r>
  <r>
    <x v="1"/>
    <s v="Coastal Profiling Float "/>
    <s v="6000-000"/>
    <s v="Direct Labor"/>
    <s v="0.01.09.01"/>
    <x v="9"/>
    <n v="10"/>
    <s v="LD"/>
    <n v="1"/>
    <s v="0857"/>
    <x v="24"/>
    <n v="9.5"/>
    <d v="2019-09-27T00:00:00"/>
    <n v="9.5"/>
  </r>
  <r>
    <x v="1"/>
    <s v="Coastal Profiling Float "/>
    <s v="6000-000"/>
    <s v="Direct Labor"/>
    <s v="0.01.09.01"/>
    <x v="7"/>
    <n v="10"/>
    <s v="LD"/>
    <n v="2"/>
    <s v="1167"/>
    <x v="15"/>
    <n v="9.5"/>
    <d v="2020-10-09T00:00:00"/>
    <n v="9.5"/>
  </r>
  <r>
    <x v="1"/>
    <s v="Coastal Profiling Float "/>
    <s v="6000-000"/>
    <s v="Direct Labor"/>
    <s v="0.01.09.01"/>
    <x v="1"/>
    <n v="12"/>
    <s v="LD"/>
    <n v="1"/>
    <s v="0292"/>
    <x v="4"/>
    <n v="9"/>
    <d v="2012-11-30T00:00:00"/>
    <n v="9"/>
  </r>
  <r>
    <x v="1"/>
    <s v="Coastal Profiling Float "/>
    <s v="6000-000"/>
    <s v="Direct Labor"/>
    <s v="0.01.09.01"/>
    <x v="4"/>
    <n v="1"/>
    <s v="LD"/>
    <n v="5"/>
    <s v="0491"/>
    <x v="9"/>
    <n v="9"/>
    <d v="2014-01-10T00:00:00"/>
    <n v="9"/>
  </r>
  <r>
    <x v="1"/>
    <s v="Coastal Profiling Float "/>
    <s v="6000-000"/>
    <s v="Direct Labor"/>
    <s v="0.01.09.01"/>
    <x v="4"/>
    <n v="9"/>
    <s v="LD"/>
    <n v="3"/>
    <s v="0195"/>
    <x v="2"/>
    <n v="9"/>
    <d v="2014-09-19T00:00:00"/>
    <n v="9"/>
  </r>
  <r>
    <x v="1"/>
    <s v="Coastal Profiling Float "/>
    <s v="6000-000"/>
    <s v="Direct Labor"/>
    <s v="0.01.09.01"/>
    <x v="4"/>
    <n v="9"/>
    <s v="LD"/>
    <n v="2"/>
    <s v="0195"/>
    <x v="2"/>
    <n v="9"/>
    <d v="2014-09-05T00:00:00"/>
    <n v="9"/>
  </r>
  <r>
    <x v="1"/>
    <s v="Coastal Profiling Float "/>
    <s v="6000-000"/>
    <s v="Direct Labor"/>
    <s v="0.01.09.01"/>
    <x v="4"/>
    <n v="12"/>
    <s v="LD"/>
    <n v="1"/>
    <s v="0335"/>
    <x v="26"/>
    <n v="9"/>
    <d v="2014-11-28T00:00:00"/>
    <n v="9"/>
  </r>
  <r>
    <x v="1"/>
    <s v="Coastal Profiling Float "/>
    <s v="6000-000"/>
    <s v="Direct Labor"/>
    <s v="0.01.09.01"/>
    <x v="4"/>
    <n v="12"/>
    <s v="LD"/>
    <n v="1"/>
    <s v="0195"/>
    <x v="2"/>
    <n v="9"/>
    <d v="2014-11-28T00:00:00"/>
    <n v="9"/>
  </r>
  <r>
    <x v="1"/>
    <s v="Coastal Profiling Float "/>
    <s v="6000-000"/>
    <s v="Direct Labor"/>
    <s v="0.01.09.01"/>
    <x v="0"/>
    <n v="2"/>
    <s v="LD"/>
    <n v="3"/>
    <s v="0553"/>
    <x v="21"/>
    <n v="9"/>
    <d v="2015-02-20T00:00:00"/>
    <n v="9"/>
  </r>
  <r>
    <x v="1"/>
    <s v="Coastal Profiling Float "/>
    <s v="6000-000"/>
    <s v="Direct Labor"/>
    <s v="0.01.09.01"/>
    <x v="0"/>
    <n v="6"/>
    <s v="LD"/>
    <n v="3"/>
    <s v="0195"/>
    <x v="2"/>
    <n v="9"/>
    <d v="2015-06-12T00:00:00"/>
    <n v="9"/>
  </r>
  <r>
    <x v="1"/>
    <s v="Coastal Profiling Float "/>
    <s v="6000-000"/>
    <s v="Direct Labor"/>
    <s v="0.01.09.01"/>
    <x v="0"/>
    <n v="7"/>
    <s v="LD"/>
    <n v="4"/>
    <s v="0939"/>
    <x v="27"/>
    <n v="9"/>
    <d v="2015-07-10T00:00:00"/>
    <n v="9"/>
  </r>
  <r>
    <x v="1"/>
    <s v="Coastal Profiling Float "/>
    <s v="6000-000"/>
    <s v="Direct Labor"/>
    <s v="0.01.09.01"/>
    <x v="0"/>
    <n v="7"/>
    <s v="LD"/>
    <n v="4"/>
    <s v="0195"/>
    <x v="2"/>
    <n v="9"/>
    <d v="2015-07-10T00:00:00"/>
    <n v="9"/>
  </r>
  <r>
    <x v="1"/>
    <s v="Coastal Profiling Float "/>
    <s v="6000-000"/>
    <s v="Direct Labor"/>
    <s v="0.01.09.01"/>
    <x v="0"/>
    <n v="9"/>
    <s v="LD"/>
    <n v="3"/>
    <s v="0195"/>
    <x v="2"/>
    <n v="9"/>
    <d v="2015-09-18T00:00:00"/>
    <n v="9"/>
  </r>
  <r>
    <x v="1"/>
    <s v="Coastal Profiling Float "/>
    <s v="6000-000"/>
    <s v="Direct Labor"/>
    <s v="0.01.09.01"/>
    <x v="0"/>
    <n v="9"/>
    <s v="LD"/>
    <n v="1"/>
    <s v="0195"/>
    <x v="2"/>
    <n v="9"/>
    <d v="2015-09-04T00:00:00"/>
    <n v="9"/>
  </r>
  <r>
    <x v="1"/>
    <s v="Coastal Profiling Float "/>
    <s v="6000-000"/>
    <s v="Direct Labor"/>
    <s v="0.01.09.01"/>
    <x v="0"/>
    <n v="10"/>
    <s v="LD"/>
    <n v="2"/>
    <s v="0195"/>
    <x v="2"/>
    <n v="9"/>
    <d v="2015-10-02T00:00:00"/>
    <n v="9"/>
  </r>
  <r>
    <x v="1"/>
    <s v="Coastal Profiling Float "/>
    <s v="6000-000"/>
    <s v="Direct Labor"/>
    <s v="0.01.09.01"/>
    <x v="0"/>
    <n v="10"/>
    <s v="LD"/>
    <n v="5"/>
    <s v="0195"/>
    <x v="2"/>
    <n v="9"/>
    <d v="2015-10-16T00:00:00"/>
    <n v="9"/>
  </r>
  <r>
    <x v="1"/>
    <s v="Coastal Profiling Float "/>
    <s v="6000-000"/>
    <s v="Direct Labor"/>
    <s v="0.01.09.01"/>
    <x v="0"/>
    <n v="12"/>
    <s v="LD"/>
    <n v="2"/>
    <s v="0210"/>
    <x v="3"/>
    <n v="9"/>
    <d v="2015-12-11T00:00:00"/>
    <n v="9"/>
  </r>
  <r>
    <x v="1"/>
    <s v="Coastal Profiling Float "/>
    <s v="6000-000"/>
    <s v="Direct Labor"/>
    <s v="0.01.09.01"/>
    <x v="2"/>
    <n v="3"/>
    <s v="LD"/>
    <n v="1"/>
    <s v="0195"/>
    <x v="2"/>
    <n v="9"/>
    <d v="2016-03-04T00:00:00"/>
    <n v="9"/>
  </r>
  <r>
    <x v="1"/>
    <s v="Coastal Profiling Float "/>
    <s v="6000-000"/>
    <s v="Direct Labor"/>
    <s v="0.01.09.01"/>
    <x v="2"/>
    <n v="9"/>
    <s v="LD"/>
    <n v="5"/>
    <s v="0195"/>
    <x v="2"/>
    <n v="9"/>
    <d v="2016-09-16T00:00:00"/>
    <n v="9"/>
  </r>
  <r>
    <x v="1"/>
    <s v="Coastal Profiling Float "/>
    <s v="6000-000"/>
    <s v="Direct Labor"/>
    <s v="0.01.09.01"/>
    <x v="5"/>
    <n v="2"/>
    <s v="LD"/>
    <n v="3"/>
    <s v="0195"/>
    <x v="2"/>
    <n v="9"/>
    <d v="2017-02-03T00:00:00"/>
    <n v="9"/>
  </r>
  <r>
    <x v="1"/>
    <s v="Coastal Profiling Float "/>
    <s v="6000-000"/>
    <s v="Direct Labor"/>
    <s v="0.01.09.01"/>
    <x v="5"/>
    <n v="6"/>
    <s v="LD"/>
    <n v="3"/>
    <s v="0195"/>
    <x v="2"/>
    <n v="9"/>
    <d v="2017-06-09T00:00:00"/>
    <n v="9"/>
  </r>
  <r>
    <x v="1"/>
    <s v="Coastal Profiling Float "/>
    <s v="6000-000"/>
    <s v="Direct Labor"/>
    <s v="0.01.09.01"/>
    <x v="5"/>
    <n v="7"/>
    <s v="LD"/>
    <n v="3"/>
    <s v="0195"/>
    <x v="2"/>
    <n v="9"/>
    <d v="2017-07-07T00:00:00"/>
    <n v="9"/>
  </r>
  <r>
    <x v="1"/>
    <s v="Coastal Profiling Float "/>
    <s v="6000-000"/>
    <s v="Direct Labor"/>
    <s v="0.01.09.01"/>
    <x v="5"/>
    <n v="7"/>
    <s v="LD"/>
    <n v="6"/>
    <s v="0331"/>
    <x v="19"/>
    <n v="9"/>
    <d v="2017-07-21T00:00:00"/>
    <n v="9"/>
  </r>
  <r>
    <x v="1"/>
    <s v="Coastal Profiling Float "/>
    <s v="6000-000"/>
    <s v="Direct Labor"/>
    <s v="0.01.09.01"/>
    <x v="5"/>
    <n v="8"/>
    <s v="LD"/>
    <n v="1"/>
    <s v="0195"/>
    <x v="2"/>
    <n v="9"/>
    <d v="2017-08-04T00:00:00"/>
    <n v="9"/>
  </r>
  <r>
    <x v="1"/>
    <s v="Coastal Profiling Float "/>
    <s v="6000-000"/>
    <s v="Direct Labor"/>
    <s v="0.01.09.01"/>
    <x v="5"/>
    <n v="11"/>
    <s v="LD"/>
    <n v="6"/>
    <s v="0667"/>
    <x v="18"/>
    <n v="9"/>
    <d v="2017-11-24T00:00:00"/>
    <n v="9"/>
  </r>
  <r>
    <x v="1"/>
    <s v="Coastal Profiling Float "/>
    <s v="6000-000"/>
    <s v="Direct Labor"/>
    <s v="0.01.09.01"/>
    <x v="5"/>
    <n v="12"/>
    <s v="LD"/>
    <n v="6"/>
    <s v="0873"/>
    <x v="10"/>
    <n v="9"/>
    <d v="2017-12-22T00:00:00"/>
    <n v="9"/>
  </r>
  <r>
    <x v="1"/>
    <s v="Coastal Profiling Float "/>
    <s v="6000-000"/>
    <s v="Direct Labor"/>
    <s v="0.01.09.01"/>
    <x v="6"/>
    <n v="3"/>
    <s v="LD"/>
    <n v="3"/>
    <s v="0873"/>
    <x v="10"/>
    <n v="9"/>
    <d v="2018-03-02T00:00:00"/>
    <n v="9"/>
  </r>
  <r>
    <x v="1"/>
    <s v="Coastal Profiling Float "/>
    <s v="6000-000"/>
    <s v="Direct Labor"/>
    <s v="0.01.09.01"/>
    <x v="6"/>
    <n v="3"/>
    <s v="LD"/>
    <n v="6"/>
    <s v="0754"/>
    <x v="14"/>
    <n v="9"/>
    <d v="2018-03-16T00:00:00"/>
    <n v="9"/>
  </r>
  <r>
    <x v="1"/>
    <s v="Coastal Profiling Float "/>
    <s v="6000-000"/>
    <s v="Direct Labor"/>
    <s v="0.01.09.01"/>
    <x v="6"/>
    <n v="6"/>
    <s v="LD"/>
    <n v="1"/>
    <s v="0195"/>
    <x v="2"/>
    <n v="9"/>
    <d v="2018-06-08T00:00:00"/>
    <n v="9"/>
  </r>
  <r>
    <x v="1"/>
    <s v="Coastal Profiling Float "/>
    <s v="6000-000"/>
    <s v="Direct Labor"/>
    <s v="0.01.09.01"/>
    <x v="6"/>
    <n v="10"/>
    <s v="LD"/>
    <n v="3"/>
    <s v="0873"/>
    <x v="10"/>
    <n v="9"/>
    <d v="2018-09-28T00:00:00"/>
    <n v="9"/>
  </r>
  <r>
    <x v="1"/>
    <s v="Coastal Profiling Float "/>
    <s v="6000-000"/>
    <s v="Direct Labor"/>
    <s v="0.01.09.01"/>
    <x v="6"/>
    <n v="11"/>
    <s v="LD"/>
    <n v="8"/>
    <s v="0195"/>
    <x v="2"/>
    <n v="9"/>
    <d v="2018-11-23T00:00:00"/>
    <n v="9"/>
  </r>
  <r>
    <x v="1"/>
    <s v="Coastal Profiling Float "/>
    <s v="6000-000"/>
    <s v="Direct Labor"/>
    <s v="0.01.09.01"/>
    <x v="6"/>
    <n v="11"/>
    <s v="LD"/>
    <n v="5"/>
    <s v="0491"/>
    <x v="9"/>
    <n v="9"/>
    <d v="2018-11-09T00:00:00"/>
    <n v="9"/>
  </r>
  <r>
    <x v="1"/>
    <s v="Coastal Profiling Float "/>
    <s v="6000-000"/>
    <s v="Direct Labor"/>
    <s v="0.01.09.01"/>
    <x v="9"/>
    <n v="1"/>
    <s v="LD"/>
    <n v="1"/>
    <s v="0195"/>
    <x v="2"/>
    <n v="9"/>
    <d v="2019-01-04T00:00:00"/>
    <n v="9"/>
  </r>
  <r>
    <x v="1"/>
    <s v="Coastal Profiling Float "/>
    <s v="6000-000"/>
    <s v="Direct Labor"/>
    <s v="0.01.09.01"/>
    <x v="9"/>
    <n v="3"/>
    <s v="LD"/>
    <n v="2"/>
    <s v="0873"/>
    <x v="10"/>
    <n v="9"/>
    <d v="2019-03-15T00:00:00"/>
    <n v="9"/>
  </r>
  <r>
    <x v="1"/>
    <s v="Coastal Profiling Float "/>
    <s v="6000-000"/>
    <s v="Direct Labor"/>
    <s v="0.01.09.01"/>
    <x v="9"/>
    <n v="5"/>
    <s v="LD"/>
    <n v="4"/>
    <s v="0873"/>
    <x v="10"/>
    <n v="9"/>
    <d v="2019-05-10T00:00:00"/>
    <n v="9"/>
  </r>
  <r>
    <x v="1"/>
    <s v="Coastal Profiling Float "/>
    <s v="6000-000"/>
    <s v="Direct Labor"/>
    <s v="0.01.09.01"/>
    <x v="9"/>
    <n v="6"/>
    <s v="LD"/>
    <n v="3"/>
    <s v="0534"/>
    <x v="11"/>
    <n v="9"/>
    <d v="2019-06-21T00:00:00"/>
    <n v="9"/>
  </r>
  <r>
    <x v="1"/>
    <s v="Coastal Profiling Float "/>
    <s v="6000-000"/>
    <s v="Direct Labor"/>
    <s v="0.01.09.01"/>
    <x v="9"/>
    <n v="12"/>
    <s v="LD"/>
    <n v="7"/>
    <s v="0553"/>
    <x v="16"/>
    <n v="9"/>
    <d v="2019-12-20T00:00:00"/>
    <n v="9"/>
  </r>
  <r>
    <x v="1"/>
    <s v="Coastal Profiling Float "/>
    <s v="6000-000"/>
    <s v="Direct Labor"/>
    <s v="0.01.09.01"/>
    <x v="7"/>
    <n v="1"/>
    <s v="LD"/>
    <n v="3"/>
    <s v="0195"/>
    <x v="2"/>
    <n v="9"/>
    <d v="2020-01-03T00:00:00"/>
    <n v="9"/>
  </r>
  <r>
    <x v="1"/>
    <s v="Coastal Profiling Float "/>
    <s v="6000-000"/>
    <s v="Direct Labor"/>
    <s v="0.01.09.01"/>
    <x v="7"/>
    <n v="6"/>
    <s v="LD"/>
    <n v="1"/>
    <s v="0200"/>
    <x v="13"/>
    <n v="9"/>
    <d v="2020-06-05T00:00:00"/>
    <n v="9"/>
  </r>
  <r>
    <x v="1"/>
    <s v="Coastal Profiling Float "/>
    <s v="6000-000"/>
    <s v="Direct Labor"/>
    <s v="0.01.09.01"/>
    <x v="7"/>
    <n v="12"/>
    <s v="LD"/>
    <n v="3"/>
    <s v="0491"/>
    <x v="9"/>
    <n v="9"/>
    <d v="2020-12-18T00:00:00"/>
    <n v="9"/>
  </r>
  <r>
    <x v="1"/>
    <s v="Coastal Profiling Float "/>
    <s v="6000-000"/>
    <s v="Direct Labor"/>
    <s v="0.01.09.01"/>
    <x v="8"/>
    <n v="2"/>
    <s v="LD"/>
    <n v="1"/>
    <s v="0873"/>
    <x v="10"/>
    <n v="9"/>
    <d v="2021-01-29T00:00:00"/>
    <n v="9"/>
  </r>
  <r>
    <x v="1"/>
    <s v="Coastal Profiling Float "/>
    <s v="6000-000"/>
    <s v="Direct Labor"/>
    <s v="0.01.09.01"/>
    <x v="8"/>
    <n v="3"/>
    <s v="LD"/>
    <n v="1"/>
    <s v="0758"/>
    <x v="17"/>
    <n v="9"/>
    <d v="2021-02-26T00:00:00"/>
    <n v="9"/>
  </r>
  <r>
    <x v="1"/>
    <s v="Coastal Profiling Float "/>
    <s v="6000-000"/>
    <s v="Direct Labor"/>
    <s v="0.01.09.01"/>
    <x v="8"/>
    <n v="4"/>
    <s v="LD"/>
    <n v="11"/>
    <s v="0857"/>
    <x v="24"/>
    <n v="9"/>
    <d v="2021-04-23T00:00:00"/>
    <n v="9"/>
  </r>
  <r>
    <x v="1"/>
    <s v="Coastal Profiling Float "/>
    <s v="6000-000"/>
    <s v="Direct Labor"/>
    <s v="0.01.09.01"/>
    <x v="8"/>
    <n v="5"/>
    <s v="LD"/>
    <n v="1"/>
    <s v="1167"/>
    <x v="15"/>
    <n v="9"/>
    <d v="2021-05-07T00:00:00"/>
    <n v="9"/>
  </r>
  <r>
    <x v="4"/>
    <s v="500m Profiling FloatSN002"/>
    <s v="6000-001"/>
    <s v="Direct Labor - CIP"/>
    <s v="0.01.09.01"/>
    <x v="9"/>
    <n v="5"/>
    <s v="LD"/>
    <n v="4"/>
    <s v="0338"/>
    <x v="0"/>
    <n v="9"/>
    <d v="2019-05-10T00:00:00"/>
    <n v="9"/>
  </r>
  <r>
    <x v="1"/>
    <s v="Coastal Profiling Float "/>
    <s v="6000-000"/>
    <s v="Direct Labor"/>
    <s v="0.01.09.01"/>
    <x v="3"/>
    <n v="11"/>
    <s v="LD"/>
    <n v="1"/>
    <s v="0102"/>
    <x v="25"/>
    <n v="8.5"/>
    <d v="2013-11-01T00:00:00"/>
    <n v="8.5"/>
  </r>
  <r>
    <x v="1"/>
    <s v="Coastal Profiling Float "/>
    <s v="6000-000"/>
    <s v="Direct Labor"/>
    <s v="0.01.09.01"/>
    <x v="5"/>
    <n v="11"/>
    <s v="LD"/>
    <n v="1"/>
    <s v="0102"/>
    <x v="25"/>
    <n v="8.5"/>
    <d v="2017-10-27T00:00:00"/>
    <n v="8.5"/>
  </r>
  <r>
    <x v="1"/>
    <s v="Coastal Profiling Float "/>
    <s v="6000-000"/>
    <s v="Direct Labor"/>
    <s v="0.01.09.01"/>
    <x v="6"/>
    <n v="1"/>
    <s v="LD"/>
    <n v="1"/>
    <s v="0534"/>
    <x v="11"/>
    <n v="8.5"/>
    <d v="2018-01-05T00:00:00"/>
    <n v="8.5"/>
  </r>
  <r>
    <x v="1"/>
    <s v="Coastal Profiling Float "/>
    <s v="6000-000"/>
    <s v="Direct Labor"/>
    <s v="0.01.09.01"/>
    <x v="1"/>
    <n v="2"/>
    <s v="LD"/>
    <n v="2"/>
    <s v="0200"/>
    <x v="1"/>
    <n v="8"/>
    <d v="2012-02-10T00:00:00"/>
    <n v="8"/>
  </r>
  <r>
    <x v="1"/>
    <s v="Coastal Profiling Float "/>
    <s v="6000-000"/>
    <s v="Direct Labor"/>
    <s v="0.01.09.01"/>
    <x v="1"/>
    <n v="12"/>
    <s v="LD"/>
    <n v="1"/>
    <s v="0200"/>
    <x v="1"/>
    <n v="8"/>
    <d v="2012-11-30T00:00:00"/>
    <n v="8"/>
  </r>
  <r>
    <x v="1"/>
    <s v="Coastal Profiling Float "/>
    <s v="6000-000"/>
    <s v="Direct Labor"/>
    <s v="0.01.09.01"/>
    <x v="1"/>
    <n v="12"/>
    <s v="LD"/>
    <n v="2"/>
    <s v="0200"/>
    <x v="1"/>
    <n v="8"/>
    <d v="2012-12-14T00:00:00"/>
    <n v="8"/>
  </r>
  <r>
    <x v="1"/>
    <s v="Coastal Profiling Float "/>
    <s v="6000-000"/>
    <s v="Direct Labor"/>
    <s v="0.01.09.01"/>
    <x v="3"/>
    <n v="8"/>
    <s v="LD"/>
    <n v="3"/>
    <s v="0200"/>
    <x v="1"/>
    <n v="8"/>
    <d v="2013-08-09T00:00:00"/>
    <n v="8"/>
  </r>
  <r>
    <x v="1"/>
    <s v="Coastal Profiling Float "/>
    <s v="6000-000"/>
    <s v="Direct Labor"/>
    <s v="0.01.09.01"/>
    <x v="3"/>
    <n v="9"/>
    <s v="LD"/>
    <n v="3"/>
    <s v="0102"/>
    <x v="25"/>
    <n v="8"/>
    <d v="2013-09-20T00:00:00"/>
    <n v="8"/>
  </r>
  <r>
    <x v="1"/>
    <s v="Coastal Profiling Float "/>
    <s v="6000-000"/>
    <s v="Direct Labor"/>
    <s v="0.01.09.01"/>
    <x v="3"/>
    <n v="12"/>
    <s v="LD"/>
    <n v="9"/>
    <s v="0102"/>
    <x v="25"/>
    <n v="8"/>
    <d v="2013-12-27T00:00:00"/>
    <n v="8"/>
  </r>
  <r>
    <x v="1"/>
    <s v="Coastal Profiling Float "/>
    <s v="6000-000"/>
    <s v="Direct Labor"/>
    <s v="0.01.09.01"/>
    <x v="4"/>
    <n v="2"/>
    <s v="LD"/>
    <n v="3"/>
    <s v="0200"/>
    <x v="1"/>
    <n v="8"/>
    <d v="2014-02-21T00:00:00"/>
    <n v="8"/>
  </r>
  <r>
    <x v="1"/>
    <s v="Coastal Profiling Float "/>
    <s v="6000-000"/>
    <s v="Direct Labor"/>
    <s v="0.01.09.01"/>
    <x v="4"/>
    <n v="4"/>
    <s v="LD"/>
    <n v="3"/>
    <s v="0292"/>
    <x v="4"/>
    <n v="8"/>
    <d v="2014-04-18T00:00:00"/>
    <n v="8"/>
  </r>
  <r>
    <x v="1"/>
    <s v="Coastal Profiling Float "/>
    <s v="6000-000"/>
    <s v="Direct Labor"/>
    <s v="0.01.09.01"/>
    <x v="4"/>
    <n v="5"/>
    <s v="LD"/>
    <n v="2"/>
    <s v="0335"/>
    <x v="26"/>
    <n v="8"/>
    <d v="2014-05-16T00:00:00"/>
    <n v="8"/>
  </r>
  <r>
    <x v="1"/>
    <s v="Coastal Profiling Float "/>
    <s v="6000-000"/>
    <s v="Direct Labor"/>
    <s v="0.01.09.01"/>
    <x v="4"/>
    <n v="11"/>
    <s v="LD"/>
    <n v="2"/>
    <s v="0102"/>
    <x v="25"/>
    <n v="8"/>
    <d v="2014-11-14T00:00:00"/>
    <n v="8"/>
  </r>
  <r>
    <x v="1"/>
    <s v="Coastal Profiling Float "/>
    <s v="6000-000"/>
    <s v="Direct Labor"/>
    <s v="0.01.09.01"/>
    <x v="4"/>
    <n v="11"/>
    <s v="LD"/>
    <n v="2"/>
    <s v="0200"/>
    <x v="1"/>
    <n v="8"/>
    <d v="2014-11-14T00:00:00"/>
    <n v="8"/>
  </r>
  <r>
    <x v="1"/>
    <s v="Coastal Profiling Float "/>
    <s v="6000-000"/>
    <s v="Direct Labor"/>
    <s v="0.01.09.01"/>
    <x v="0"/>
    <n v="7"/>
    <s v="LD"/>
    <n v="1"/>
    <s v="0195"/>
    <x v="2"/>
    <n v="8"/>
    <d v="2015-06-26T00:00:00"/>
    <n v="8"/>
  </r>
  <r>
    <x v="1"/>
    <s v="Coastal Profiling Float "/>
    <s v="6000-000"/>
    <s v="Direct Labor"/>
    <s v="0.01.09.01"/>
    <x v="0"/>
    <n v="7"/>
    <s v="LD"/>
    <n v="5"/>
    <s v="0195"/>
    <x v="2"/>
    <n v="8"/>
    <d v="2015-07-24T00:00:00"/>
    <n v="8"/>
  </r>
  <r>
    <x v="1"/>
    <s v="Coastal Profiling Float "/>
    <s v="6000-000"/>
    <s v="Direct Labor"/>
    <s v="0.01.09.01"/>
    <x v="0"/>
    <n v="8"/>
    <s v="LD"/>
    <n v="1"/>
    <s v="0200"/>
    <x v="1"/>
    <n v="8"/>
    <d v="2015-08-07T00:00:00"/>
    <n v="8"/>
  </r>
  <r>
    <x v="1"/>
    <s v="Coastal Profiling Float "/>
    <s v="6000-000"/>
    <s v="Direct Labor"/>
    <s v="0.01.09.01"/>
    <x v="0"/>
    <n v="10"/>
    <s v="LD"/>
    <n v="2"/>
    <s v="0885"/>
    <x v="8"/>
    <n v="8"/>
    <d v="2015-10-02T00:00:00"/>
    <n v="8"/>
  </r>
  <r>
    <x v="1"/>
    <s v="Coastal Profiling Float "/>
    <s v="6000-000"/>
    <s v="Direct Labor"/>
    <s v="0.01.09.01"/>
    <x v="0"/>
    <n v="10"/>
    <s v="LD"/>
    <n v="5"/>
    <s v="0534"/>
    <x v="11"/>
    <n v="8"/>
    <d v="2015-10-16T00:00:00"/>
    <n v="8"/>
  </r>
  <r>
    <x v="1"/>
    <s v="Coastal Profiling Float "/>
    <s v="6000-000"/>
    <s v="Direct Labor"/>
    <s v="0.01.09.01"/>
    <x v="0"/>
    <n v="11"/>
    <s v="LD"/>
    <n v="1"/>
    <s v="0885"/>
    <x v="8"/>
    <n v="8"/>
    <d v="2015-10-30T00:00:00"/>
    <n v="8"/>
  </r>
  <r>
    <x v="1"/>
    <s v="Coastal Profiling Float "/>
    <s v="6000-000"/>
    <s v="Direct Labor"/>
    <s v="0.01.09.01"/>
    <x v="0"/>
    <n v="12"/>
    <s v="LD"/>
    <n v="5"/>
    <s v="0200"/>
    <x v="1"/>
    <n v="8"/>
    <d v="2015-12-25T00:00:00"/>
    <n v="8"/>
  </r>
  <r>
    <x v="1"/>
    <s v="Coastal Profiling Float "/>
    <s v="6000-000"/>
    <s v="Direct Labor"/>
    <s v="0.01.09.01"/>
    <x v="0"/>
    <n v="12"/>
    <s v="LD"/>
    <n v="5"/>
    <s v="0210"/>
    <x v="3"/>
    <n v="8"/>
    <d v="2015-12-25T00:00:00"/>
    <n v="8"/>
  </r>
  <r>
    <x v="1"/>
    <s v="Coastal Profiling Float "/>
    <s v="6000-000"/>
    <s v="Direct Labor"/>
    <s v="0.01.09.01"/>
    <x v="2"/>
    <n v="5"/>
    <s v="LD"/>
    <n v="7"/>
    <s v="0200"/>
    <x v="1"/>
    <n v="8"/>
    <d v="2016-05-13T00:00:00"/>
    <n v="8"/>
  </r>
  <r>
    <x v="1"/>
    <s v="Coastal Profiling Float "/>
    <s v="6000-000"/>
    <s v="Direct Labor"/>
    <s v="0.01.09.01"/>
    <x v="2"/>
    <n v="10"/>
    <s v="LD"/>
    <n v="2"/>
    <s v="0491"/>
    <x v="9"/>
    <n v="8"/>
    <d v="2016-09-30T00:00:00"/>
    <n v="8"/>
  </r>
  <r>
    <x v="1"/>
    <s v="Coastal Profiling Float "/>
    <s v="6000-000"/>
    <s v="Direct Labor"/>
    <s v="0.01.09.01"/>
    <x v="5"/>
    <n v="2"/>
    <s v="LD"/>
    <n v="5"/>
    <s v="0195"/>
    <x v="2"/>
    <n v="8"/>
    <d v="2017-02-17T00:00:00"/>
    <n v="8"/>
  </r>
  <r>
    <x v="1"/>
    <s v="Coastal Profiling Float "/>
    <s v="6000-000"/>
    <s v="Direct Labor"/>
    <s v="0.01.09.01"/>
    <x v="5"/>
    <n v="8"/>
    <s v="LD"/>
    <n v="1"/>
    <s v="0200"/>
    <x v="13"/>
    <n v="8"/>
    <d v="2017-08-04T00:00:00"/>
    <n v="8"/>
  </r>
  <r>
    <x v="1"/>
    <s v="Coastal Profiling Float "/>
    <s v="6000-000"/>
    <s v="Direct Labor"/>
    <s v="0.01.09.01"/>
    <x v="5"/>
    <n v="8"/>
    <s v="LD"/>
    <n v="1"/>
    <s v="0331"/>
    <x v="19"/>
    <n v="8"/>
    <d v="2017-08-04T00:00:00"/>
    <n v="8"/>
  </r>
  <r>
    <x v="1"/>
    <s v="Coastal Profiling Float "/>
    <s v="6000-000"/>
    <s v="Direct Labor"/>
    <s v="0.01.09.01"/>
    <x v="5"/>
    <n v="10"/>
    <s v="LD"/>
    <n v="1"/>
    <s v="0200"/>
    <x v="13"/>
    <n v="8"/>
    <d v="2017-09-29T00:00:00"/>
    <n v="8"/>
  </r>
  <r>
    <x v="1"/>
    <s v="Coastal Profiling Float "/>
    <s v="6000-000"/>
    <s v="Direct Labor"/>
    <s v="0.01.09.01"/>
    <x v="6"/>
    <n v="2"/>
    <s v="LD"/>
    <n v="7"/>
    <s v="0553"/>
    <x v="16"/>
    <n v="8"/>
    <d v="2018-02-16T00:00:00"/>
    <n v="8"/>
  </r>
  <r>
    <x v="1"/>
    <s v="Coastal Profiling Float "/>
    <s v="6000-000"/>
    <s v="Direct Labor"/>
    <s v="0.01.09.01"/>
    <x v="6"/>
    <n v="4"/>
    <s v="LD"/>
    <n v="2"/>
    <s v="0591"/>
    <x v="12"/>
    <n v="8"/>
    <d v="2018-04-13T00:00:00"/>
    <n v="8"/>
  </r>
  <r>
    <x v="1"/>
    <s v="Coastal Profiling Float "/>
    <s v="6000-000"/>
    <s v="Direct Labor"/>
    <s v="0.01.09.01"/>
    <x v="6"/>
    <n v="11"/>
    <s v="LD"/>
    <n v="1"/>
    <s v="0491"/>
    <x v="9"/>
    <n v="8"/>
    <d v="2018-10-26T00:00:00"/>
    <n v="8"/>
  </r>
  <r>
    <x v="1"/>
    <s v="Coastal Profiling Float "/>
    <s v="6000-000"/>
    <s v="Direct Labor"/>
    <s v="0.01.09.01"/>
    <x v="6"/>
    <n v="11"/>
    <s v="LD"/>
    <n v="1"/>
    <s v="0534"/>
    <x v="11"/>
    <n v="8"/>
    <d v="2018-10-26T00:00:00"/>
    <n v="8"/>
  </r>
  <r>
    <x v="1"/>
    <s v="Coastal Profiling Float "/>
    <s v="6000-000"/>
    <s v="Direct Labor"/>
    <s v="0.01.09.01"/>
    <x v="9"/>
    <n v="5"/>
    <s v="LD"/>
    <n v="1"/>
    <s v="0758"/>
    <x v="17"/>
    <n v="8"/>
    <d v="2019-04-26T00:00:00"/>
    <n v="8"/>
  </r>
  <r>
    <x v="1"/>
    <s v="Coastal Profiling Float "/>
    <s v="6000-000"/>
    <s v="Direct Labor"/>
    <s v="0.01.09.01"/>
    <x v="9"/>
    <n v="9"/>
    <s v="LD"/>
    <n v="1"/>
    <s v="0754"/>
    <x v="14"/>
    <n v="8"/>
    <d v="2019-08-30T00:00:00"/>
    <n v="8"/>
  </r>
  <r>
    <x v="1"/>
    <s v="Coastal Profiling Float "/>
    <s v="6000-000"/>
    <s v="Direct Labor"/>
    <s v="0.01.09.01"/>
    <x v="9"/>
    <n v="9"/>
    <s v="LD"/>
    <n v="12"/>
    <s v="0754"/>
    <x v="14"/>
    <n v="8"/>
    <d v="2019-09-13T00:00:00"/>
    <n v="8"/>
  </r>
  <r>
    <x v="1"/>
    <s v="Coastal Profiling Float "/>
    <s v="6000-000"/>
    <s v="Direct Labor"/>
    <s v="0.01.09.01"/>
    <x v="9"/>
    <n v="11"/>
    <s v="LD"/>
    <n v="3"/>
    <s v="0758"/>
    <x v="17"/>
    <n v="8"/>
    <d v="2019-11-08T00:00:00"/>
    <n v="8"/>
  </r>
  <r>
    <x v="1"/>
    <s v="Coastal Profiling Float "/>
    <s v="6000-000"/>
    <s v="Direct Labor"/>
    <s v="0.01.09.01"/>
    <x v="9"/>
    <n v="12"/>
    <s v="LD"/>
    <n v="7"/>
    <s v="0857"/>
    <x v="24"/>
    <n v="8"/>
    <d v="2019-12-20T00:00:00"/>
    <n v="8"/>
  </r>
  <r>
    <x v="1"/>
    <s v="Coastal Profiling Float "/>
    <s v="6000-000"/>
    <s v="Direct Labor"/>
    <s v="0.01.09.01"/>
    <x v="7"/>
    <n v="1"/>
    <s v="LD"/>
    <n v="4"/>
    <s v="0195"/>
    <x v="2"/>
    <n v="8"/>
    <d v="2020-01-17T00:00:00"/>
    <n v="8"/>
  </r>
  <r>
    <x v="1"/>
    <s v="Coastal Profiling Float "/>
    <s v="6000-000"/>
    <s v="Direct Labor"/>
    <s v="0.01.09.01"/>
    <x v="7"/>
    <n v="3"/>
    <s v="LD"/>
    <n v="7"/>
    <s v="0200"/>
    <x v="13"/>
    <n v="8"/>
    <d v="2020-03-13T00:00:00"/>
    <n v="8"/>
  </r>
  <r>
    <x v="1"/>
    <s v="Coastal Profiling Float "/>
    <s v="6000-000"/>
    <s v="Direct Labor"/>
    <s v="0.01.09.01"/>
    <x v="7"/>
    <n v="4"/>
    <s v="LD"/>
    <n v="1"/>
    <s v="0873"/>
    <x v="10"/>
    <n v="8"/>
    <d v="2020-03-27T00:00:00"/>
    <n v="8"/>
  </r>
  <r>
    <x v="1"/>
    <s v="Coastal Profiling Float "/>
    <s v="6000-000"/>
    <s v="Direct Labor"/>
    <s v="0.01.09.01"/>
    <x v="7"/>
    <n v="5"/>
    <s v="LD"/>
    <n v="1"/>
    <s v="0873"/>
    <x v="10"/>
    <n v="8"/>
    <d v="2020-05-08T00:00:00"/>
    <n v="8"/>
  </r>
  <r>
    <x v="1"/>
    <s v="Coastal Profiling Float "/>
    <s v="6000-000"/>
    <s v="Direct Labor"/>
    <s v="0.01.09.01"/>
    <x v="7"/>
    <n v="7"/>
    <s v="LD"/>
    <n v="1"/>
    <s v="0195"/>
    <x v="2"/>
    <n v="8"/>
    <d v="2020-07-03T00:00:00"/>
    <n v="8"/>
  </r>
  <r>
    <x v="1"/>
    <s v="Coastal Profiling Float "/>
    <s v="6000-000"/>
    <s v="Direct Labor"/>
    <s v="0.01.09.01"/>
    <x v="7"/>
    <n v="7"/>
    <s v="LD"/>
    <n v="1"/>
    <s v="0873"/>
    <x v="10"/>
    <n v="8"/>
    <d v="2020-07-03T00:00:00"/>
    <n v="8"/>
  </r>
  <r>
    <x v="1"/>
    <s v="Coastal Profiling Float "/>
    <s v="6000-000"/>
    <s v="Direct Labor"/>
    <s v="0.01.09.01"/>
    <x v="7"/>
    <n v="8"/>
    <s v="LD"/>
    <n v="3"/>
    <s v="0195"/>
    <x v="2"/>
    <n v="8"/>
    <d v="2020-08-14T00:00:00"/>
    <n v="8"/>
  </r>
  <r>
    <x v="1"/>
    <s v="Coastal Profiling Float "/>
    <s v="6000-000"/>
    <s v="Direct Labor"/>
    <s v="0.01.09.01"/>
    <x v="7"/>
    <n v="9"/>
    <s v="LD"/>
    <n v="3"/>
    <s v="0195"/>
    <x v="2"/>
    <n v="8"/>
    <d v="2020-08-28T00:00:00"/>
    <n v="8"/>
  </r>
  <r>
    <x v="1"/>
    <s v="Coastal Profiling Float "/>
    <s v="6000-000"/>
    <s v="Direct Labor"/>
    <s v="0.01.09.01"/>
    <x v="7"/>
    <n v="10"/>
    <s v="LD"/>
    <n v="1"/>
    <s v="0885"/>
    <x v="8"/>
    <n v="8"/>
    <d v="2020-09-25T00:00:00"/>
    <n v="8"/>
  </r>
  <r>
    <x v="1"/>
    <s v="Coastal Profiling Float "/>
    <s v="6000-000"/>
    <s v="Direct Labor"/>
    <s v="0.01.09.01"/>
    <x v="7"/>
    <n v="11"/>
    <s v="LD"/>
    <n v="5"/>
    <s v="0491"/>
    <x v="9"/>
    <n v="8"/>
    <d v="2020-11-20T00:00:00"/>
    <n v="8"/>
  </r>
  <r>
    <x v="1"/>
    <s v="Coastal Profiling Float "/>
    <s v="6000-000"/>
    <s v="Direct Labor"/>
    <s v="0.01.09.01"/>
    <x v="7"/>
    <n v="12"/>
    <s v="LD"/>
    <n v="1"/>
    <s v="0195"/>
    <x v="2"/>
    <n v="8"/>
    <d v="2020-12-04T00:00:00"/>
    <n v="8"/>
  </r>
  <r>
    <x v="1"/>
    <s v="Coastal Profiling Float "/>
    <s v="6000-000"/>
    <s v="Direct Labor"/>
    <s v="0.01.09.01"/>
    <x v="7"/>
    <n v="12"/>
    <s v="LD"/>
    <n v="1"/>
    <s v="0491"/>
    <x v="9"/>
    <n v="8"/>
    <d v="2020-12-04T00:00:00"/>
    <n v="8"/>
  </r>
  <r>
    <x v="1"/>
    <s v="Coastal Profiling Float "/>
    <s v="6000-000"/>
    <s v="Direct Labor"/>
    <s v="0.01.09.01"/>
    <x v="8"/>
    <n v="2"/>
    <s v="LD"/>
    <n v="1"/>
    <s v="0591"/>
    <x v="12"/>
    <n v="8"/>
    <d v="2021-01-29T00:00:00"/>
    <n v="8"/>
  </r>
  <r>
    <x v="1"/>
    <s v="Coastal Profiling Float "/>
    <s v="6000-000"/>
    <s v="Direct Labor"/>
    <s v="0.01.09.01"/>
    <x v="8"/>
    <n v="5"/>
    <s v="LD"/>
    <n v="5"/>
    <s v="0758"/>
    <x v="17"/>
    <n v="8"/>
    <d v="2021-05-21T00:00:00"/>
    <n v="8"/>
  </r>
  <r>
    <x v="1"/>
    <s v="Coastal Profiling Float "/>
    <s v="6009-000"/>
    <s v="D/L OT - Temp"/>
    <s v="0.01.09.01"/>
    <x v="9"/>
    <n v="6"/>
    <s v="LD"/>
    <n v="2"/>
    <s v="1124"/>
    <x v="7"/>
    <n v="8"/>
    <d v="2019-06-07T00:00:00"/>
    <n v="8"/>
  </r>
  <r>
    <x v="4"/>
    <s v="500m Profiling FloatSN002"/>
    <s v="6000-001"/>
    <s v="Direct Labor - CIP"/>
    <s v="0.01.09.01"/>
    <x v="7"/>
    <n v="1"/>
    <s v="LD"/>
    <n v="3"/>
    <s v="0338"/>
    <x v="0"/>
    <n v="8"/>
    <d v="2020-01-03T00:00:00"/>
    <n v="8"/>
  </r>
  <r>
    <x v="4"/>
    <s v="500m Profiling FloatSN002"/>
    <s v="6000-001"/>
    <s v="Direct Labor - CIP"/>
    <s v="0.01.09.01"/>
    <x v="7"/>
    <n v="5"/>
    <s v="LD"/>
    <n v="1"/>
    <s v="0338"/>
    <x v="0"/>
    <n v="8"/>
    <d v="2020-05-08T00:00:00"/>
    <n v="8"/>
  </r>
  <r>
    <x v="3"/>
    <s v="500m Profiling Float 2016"/>
    <s v="6000-001"/>
    <s v="Direct Labor - CIP"/>
    <s v="0.01.09.01"/>
    <x v="2"/>
    <n v="9"/>
    <s v="LD"/>
    <n v="3"/>
    <s v="0591"/>
    <x v="6"/>
    <n v="8"/>
    <d v="2016-09-02T00:00:00"/>
    <n v="8"/>
  </r>
  <r>
    <x v="1"/>
    <s v="Coastal Profiling Float "/>
    <s v="6000-000"/>
    <s v="Direct Labor"/>
    <s v="0.01.09.01"/>
    <x v="5"/>
    <n v="3"/>
    <s v="LD"/>
    <n v="4"/>
    <s v="0102"/>
    <x v="25"/>
    <n v="7.5"/>
    <d v="2017-03-17T00:00:00"/>
    <n v="7.5"/>
  </r>
  <r>
    <x v="1"/>
    <s v="Coastal Profiling Float "/>
    <s v="6000-000"/>
    <s v="Direct Labor"/>
    <s v="0.01.09.01"/>
    <x v="6"/>
    <n v="4"/>
    <s v="LD"/>
    <n v="2"/>
    <s v="0534"/>
    <x v="11"/>
    <n v="7.5"/>
    <d v="2018-04-13T00:00:00"/>
    <n v="7.5"/>
  </r>
  <r>
    <x v="1"/>
    <s v="Coastal Profiling Float "/>
    <s v="6000-000"/>
    <s v="Direct Labor"/>
    <s v="0.01.09.01"/>
    <x v="6"/>
    <n v="11"/>
    <s v="LD"/>
    <n v="8"/>
    <s v="0857"/>
    <x v="24"/>
    <n v="7.5"/>
    <d v="2018-11-23T00:00:00"/>
    <n v="7.5"/>
  </r>
  <r>
    <x v="1"/>
    <s v="Coastal Profiling Float "/>
    <s v="6000-000"/>
    <s v="Direct Labor"/>
    <s v="0.01.09.01"/>
    <x v="7"/>
    <n v="12"/>
    <s v="LD"/>
    <n v="1"/>
    <s v="0857"/>
    <x v="24"/>
    <n v="7.5"/>
    <d v="2020-12-04T00:00:00"/>
    <n v="7.5"/>
  </r>
  <r>
    <x v="1"/>
    <s v="Coastal Profiling Float "/>
    <s v="6000-000"/>
    <s v="Direct Labor"/>
    <s v="0.01.09.01"/>
    <x v="3"/>
    <n v="4"/>
    <s v="LD"/>
    <n v="5"/>
    <s v="0491"/>
    <x v="9"/>
    <n v="7"/>
    <d v="2013-04-19T00:00:00"/>
    <n v="7"/>
  </r>
  <r>
    <x v="1"/>
    <s v="Coastal Profiling Float "/>
    <s v="6000-000"/>
    <s v="Direct Labor"/>
    <s v="0.01.09.01"/>
    <x v="3"/>
    <n v="5"/>
    <s v="LD"/>
    <n v="2"/>
    <s v="0491"/>
    <x v="9"/>
    <n v="7"/>
    <d v="2013-05-17T00:00:00"/>
    <n v="7"/>
  </r>
  <r>
    <x v="1"/>
    <s v="Coastal Profiling Float "/>
    <s v="6000-000"/>
    <s v="Direct Labor"/>
    <s v="0.01.09.01"/>
    <x v="3"/>
    <n v="8"/>
    <s v="LD"/>
    <n v="1"/>
    <s v="0491"/>
    <x v="9"/>
    <n v="7"/>
    <d v="2013-07-26T00:00:00"/>
    <n v="7"/>
  </r>
  <r>
    <x v="1"/>
    <s v="Coastal Profiling Float "/>
    <s v="6000-000"/>
    <s v="Direct Labor"/>
    <s v="0.01.09.01"/>
    <x v="0"/>
    <n v="3"/>
    <s v="LD"/>
    <n v="4"/>
    <s v="0210"/>
    <x v="3"/>
    <n v="7"/>
    <d v="2015-03-20T00:00:00"/>
    <n v="7"/>
  </r>
  <r>
    <x v="1"/>
    <s v="Coastal Profiling Float "/>
    <s v="6000-000"/>
    <s v="Direct Labor"/>
    <s v="0.01.09.01"/>
    <x v="0"/>
    <n v="3"/>
    <s v="LD"/>
    <n v="4"/>
    <s v="0553"/>
    <x v="21"/>
    <n v="7"/>
    <d v="2015-03-20T00:00:00"/>
    <n v="7"/>
  </r>
  <r>
    <x v="1"/>
    <s v="Coastal Profiling Float "/>
    <s v="6000-000"/>
    <s v="Direct Labor"/>
    <s v="0.01.09.01"/>
    <x v="0"/>
    <n v="10"/>
    <s v="LD"/>
    <n v="2"/>
    <s v="0210"/>
    <x v="3"/>
    <n v="7"/>
    <d v="2015-10-02T00:00:00"/>
    <n v="7"/>
  </r>
  <r>
    <x v="1"/>
    <s v="Coastal Profiling Float "/>
    <s v="6000-000"/>
    <s v="Direct Labor"/>
    <s v="0.01.09.01"/>
    <x v="2"/>
    <n v="3"/>
    <s v="LD"/>
    <n v="2"/>
    <s v="0873"/>
    <x v="10"/>
    <n v="7"/>
    <d v="2016-03-18T00:00:00"/>
    <n v="7"/>
  </r>
  <r>
    <x v="1"/>
    <s v="Coastal Profiling Float "/>
    <s v="6000-000"/>
    <s v="Direct Labor"/>
    <s v="0.01.09.01"/>
    <x v="2"/>
    <n v="11"/>
    <s v="LD"/>
    <n v="1"/>
    <s v="0873"/>
    <x v="10"/>
    <n v="7"/>
    <d v="2016-10-28T00:00:00"/>
    <n v="7"/>
  </r>
  <r>
    <x v="1"/>
    <s v="Coastal Profiling Float "/>
    <s v="6000-000"/>
    <s v="Direct Labor"/>
    <s v="0.01.09.01"/>
    <x v="2"/>
    <n v="12"/>
    <s v="LD"/>
    <n v="1"/>
    <s v="0102"/>
    <x v="25"/>
    <n v="7"/>
    <d v="2016-11-25T00:00:00"/>
    <n v="7"/>
  </r>
  <r>
    <x v="1"/>
    <s v="Coastal Profiling Float "/>
    <s v="6000-000"/>
    <s v="Direct Labor"/>
    <s v="0.01.09.01"/>
    <x v="5"/>
    <n v="1"/>
    <s v="LD"/>
    <n v="4"/>
    <s v="0667"/>
    <x v="20"/>
    <n v="7"/>
    <d v="2017-01-06T00:00:00"/>
    <n v="7"/>
  </r>
  <r>
    <x v="1"/>
    <s v="Coastal Profiling Float "/>
    <s v="6000-000"/>
    <s v="Direct Labor"/>
    <s v="0.01.09.01"/>
    <x v="5"/>
    <n v="4"/>
    <s v="LD"/>
    <n v="1"/>
    <s v="0873"/>
    <x v="10"/>
    <n v="7"/>
    <d v="2017-03-31T00:00:00"/>
    <n v="7"/>
  </r>
  <r>
    <x v="1"/>
    <s v="Coastal Profiling Float "/>
    <s v="6000-000"/>
    <s v="Direct Labor"/>
    <s v="0.01.09.01"/>
    <x v="5"/>
    <n v="11"/>
    <s v="LD"/>
    <n v="6"/>
    <s v="0591"/>
    <x v="12"/>
    <n v="7"/>
    <d v="2017-11-24T00:00:00"/>
    <n v="7"/>
  </r>
  <r>
    <x v="1"/>
    <s v="Coastal Profiling Float "/>
    <s v="6000-000"/>
    <s v="Direct Labor"/>
    <s v="0.01.09.01"/>
    <x v="5"/>
    <n v="11"/>
    <s v="LD"/>
    <n v="4"/>
    <s v="0667"/>
    <x v="18"/>
    <n v="7"/>
    <d v="2017-11-10T00:00:00"/>
    <n v="7"/>
  </r>
  <r>
    <x v="1"/>
    <s v="Coastal Profiling Float "/>
    <s v="6000-000"/>
    <s v="Direct Labor"/>
    <s v="0.01.09.01"/>
    <x v="5"/>
    <n v="11"/>
    <s v="LD"/>
    <n v="4"/>
    <s v="0200"/>
    <x v="13"/>
    <n v="7"/>
    <d v="2017-11-10T00:00:00"/>
    <n v="7"/>
  </r>
  <r>
    <x v="1"/>
    <s v="Coastal Profiling Float "/>
    <s v="6000-000"/>
    <s v="Direct Labor"/>
    <s v="0.01.09.01"/>
    <x v="6"/>
    <n v="4"/>
    <s v="LD"/>
    <n v="1"/>
    <s v="0873"/>
    <x v="10"/>
    <n v="7"/>
    <d v="2018-03-30T00:00:00"/>
    <n v="7"/>
  </r>
  <r>
    <x v="1"/>
    <s v="Coastal Profiling Float "/>
    <s v="6000-000"/>
    <s v="Direct Labor"/>
    <s v="0.01.09.01"/>
    <x v="6"/>
    <n v="4"/>
    <s v="LD"/>
    <n v="1"/>
    <s v="0754"/>
    <x v="14"/>
    <n v="7"/>
    <d v="2018-03-30T00:00:00"/>
    <n v="7"/>
  </r>
  <r>
    <x v="1"/>
    <s v="Coastal Profiling Float "/>
    <s v="6000-000"/>
    <s v="Direct Labor"/>
    <s v="0.01.09.01"/>
    <x v="6"/>
    <n v="5"/>
    <s v="LD"/>
    <n v="2"/>
    <s v="0873"/>
    <x v="10"/>
    <n v="7"/>
    <d v="2018-05-11T00:00:00"/>
    <n v="7"/>
  </r>
  <r>
    <x v="1"/>
    <s v="Coastal Profiling Float "/>
    <s v="6000-000"/>
    <s v="Direct Labor"/>
    <s v="0.01.09.01"/>
    <x v="6"/>
    <n v="10"/>
    <s v="LD"/>
    <n v="4"/>
    <s v="0534"/>
    <x v="11"/>
    <n v="7"/>
    <d v="2018-10-12T00:00:00"/>
    <n v="7"/>
  </r>
  <r>
    <x v="1"/>
    <s v="Coastal Profiling Float "/>
    <s v="6000-000"/>
    <s v="Direct Labor"/>
    <s v="0.01.09.01"/>
    <x v="6"/>
    <n v="12"/>
    <s v="LD"/>
    <n v="5"/>
    <s v="0873"/>
    <x v="10"/>
    <n v="7"/>
    <d v="2018-12-07T00:00:00"/>
    <n v="7"/>
  </r>
  <r>
    <x v="1"/>
    <s v="Coastal Profiling Float "/>
    <s v="6000-000"/>
    <s v="Direct Labor"/>
    <s v="0.01.09.01"/>
    <x v="9"/>
    <n v="1"/>
    <s v="LD"/>
    <n v="7"/>
    <s v="0200"/>
    <x v="13"/>
    <n v="7"/>
    <d v="2019-01-18T00:00:00"/>
    <n v="7"/>
  </r>
  <r>
    <x v="1"/>
    <s v="Coastal Profiling Float "/>
    <s v="6000-000"/>
    <s v="Direct Labor"/>
    <s v="0.01.09.01"/>
    <x v="9"/>
    <n v="3"/>
    <s v="LD"/>
    <n v="1"/>
    <s v="0857"/>
    <x v="24"/>
    <n v="7"/>
    <d v="2019-03-01T00:00:00"/>
    <n v="7"/>
  </r>
  <r>
    <x v="1"/>
    <s v="Coastal Profiling Float "/>
    <s v="6000-000"/>
    <s v="Direct Labor"/>
    <s v="0.01.09.01"/>
    <x v="9"/>
    <n v="4"/>
    <s v="LD"/>
    <n v="2"/>
    <s v="0591"/>
    <x v="12"/>
    <n v="7"/>
    <d v="2019-04-12T00:00:00"/>
    <n v="7"/>
  </r>
  <r>
    <x v="1"/>
    <s v="Coastal Profiling Float "/>
    <s v="6000-000"/>
    <s v="Direct Labor"/>
    <s v="0.01.09.01"/>
    <x v="9"/>
    <n v="5"/>
    <s v="LD"/>
    <n v="1"/>
    <s v="0857"/>
    <x v="24"/>
    <n v="7"/>
    <d v="2019-04-26T00:00:00"/>
    <n v="7"/>
  </r>
  <r>
    <x v="1"/>
    <s v="Coastal Profiling Float "/>
    <s v="6000-000"/>
    <s v="Direct Labor"/>
    <s v="0.01.09.01"/>
    <x v="9"/>
    <n v="6"/>
    <s v="LD"/>
    <n v="2"/>
    <s v="0873"/>
    <x v="10"/>
    <n v="7"/>
    <d v="2019-06-07T00:00:00"/>
    <n v="7"/>
  </r>
  <r>
    <x v="1"/>
    <s v="Coastal Profiling Float "/>
    <s v="6000-000"/>
    <s v="Direct Labor"/>
    <s v="0.01.09.01"/>
    <x v="9"/>
    <n v="7"/>
    <s v="LD"/>
    <n v="2"/>
    <s v="0857"/>
    <x v="24"/>
    <n v="7"/>
    <d v="2019-07-19T00:00:00"/>
    <n v="7"/>
  </r>
  <r>
    <x v="1"/>
    <s v="Coastal Profiling Float "/>
    <s v="6000-000"/>
    <s v="Direct Labor"/>
    <s v="0.01.09.01"/>
    <x v="7"/>
    <n v="9"/>
    <s v="LD"/>
    <n v="3"/>
    <s v="0873"/>
    <x v="10"/>
    <n v="7"/>
    <d v="2020-08-28T00:00:00"/>
    <n v="7"/>
  </r>
  <r>
    <x v="1"/>
    <s v="Coastal Profiling Float "/>
    <s v="6000-000"/>
    <s v="Direct Labor"/>
    <s v="0.01.09.01"/>
    <x v="8"/>
    <n v="2"/>
    <s v="LD"/>
    <n v="1"/>
    <s v="0758"/>
    <x v="17"/>
    <n v="7"/>
    <d v="2021-01-29T00:00:00"/>
    <n v="7"/>
  </r>
  <r>
    <x v="1"/>
    <s v="Coastal Profiling Float "/>
    <s v="6000-000"/>
    <s v="Direct Labor"/>
    <s v="0.01.09.01"/>
    <x v="8"/>
    <n v="4"/>
    <s v="LD"/>
    <n v="1"/>
    <s v="0857"/>
    <x v="24"/>
    <n v="7"/>
    <d v="2021-03-26T00:00:00"/>
    <n v="7"/>
  </r>
  <r>
    <x v="3"/>
    <s v="500m Profiling Float 2016"/>
    <s v="6000-001"/>
    <s v="Direct Labor - CIP"/>
    <s v="0.01.09.01"/>
    <x v="2"/>
    <n v="12"/>
    <s v="LD"/>
    <n v="2"/>
    <s v="0331"/>
    <x v="19"/>
    <n v="7"/>
    <d v="2016-12-09T00:00:00"/>
    <n v="7"/>
  </r>
  <r>
    <x v="1"/>
    <s v="Coastal Profiling Float "/>
    <s v="6000-000"/>
    <s v="Direct Labor"/>
    <s v="0.01.09.01"/>
    <x v="3"/>
    <n v="3"/>
    <s v="LD"/>
    <n v="3"/>
    <s v="0491"/>
    <x v="9"/>
    <n v="6.5"/>
    <d v="2013-03-22T00:00:00"/>
    <n v="6.5"/>
  </r>
  <r>
    <x v="1"/>
    <s v="Coastal Profiling Float "/>
    <s v="6000-000"/>
    <s v="Direct Labor"/>
    <s v="0.01.09.01"/>
    <x v="5"/>
    <n v="11"/>
    <s v="LD"/>
    <n v="6"/>
    <s v="0102"/>
    <x v="25"/>
    <n v="6.5"/>
    <d v="2017-11-24T00:00:00"/>
    <n v="6.5"/>
  </r>
  <r>
    <x v="1"/>
    <s v="Coastal Profiling Float "/>
    <s v="6000-000"/>
    <s v="Direct Labor"/>
    <s v="0.01.09.01"/>
    <x v="7"/>
    <n v="7"/>
    <s v="LD"/>
    <n v="1"/>
    <s v="0491"/>
    <x v="9"/>
    <n v="6.5"/>
    <d v="2020-07-03T00:00:00"/>
    <n v="6.5"/>
  </r>
  <r>
    <x v="1"/>
    <s v="Coastal Profiling Float "/>
    <s v="6000-000"/>
    <s v="Direct Labor"/>
    <s v="0.01.09.01"/>
    <x v="7"/>
    <n v="10"/>
    <s v="LD"/>
    <n v="2"/>
    <s v="0857"/>
    <x v="24"/>
    <n v="6.5"/>
    <d v="2020-10-09T00:00:00"/>
    <n v="6.5"/>
  </r>
  <r>
    <x v="1"/>
    <s v="Coastal Profiling Float "/>
    <s v="6000-000"/>
    <s v="Direct Labor"/>
    <s v="0.01.09.01"/>
    <x v="7"/>
    <n v="10"/>
    <s v="LD"/>
    <n v="6"/>
    <s v="1167"/>
    <x v="15"/>
    <n v="6.5"/>
    <d v="2020-10-23T00:00:00"/>
    <n v="6.5"/>
  </r>
  <r>
    <x v="1"/>
    <s v="Coastal Profiling Float "/>
    <s v="6000-000"/>
    <s v="Direct Labor"/>
    <s v="0.01.09.01"/>
    <x v="7"/>
    <n v="12"/>
    <s v="LD"/>
    <n v="1"/>
    <s v="1167"/>
    <x v="15"/>
    <n v="6.5"/>
    <d v="2020-12-04T00:00:00"/>
    <n v="6.5"/>
  </r>
  <r>
    <x v="1"/>
    <s v="Coastal Profiling Float "/>
    <s v="6000-000"/>
    <s v="Direct Labor"/>
    <s v="0.01.09.01"/>
    <x v="4"/>
    <n v="2"/>
    <s v="LD"/>
    <n v="1"/>
    <s v="0102"/>
    <x v="25"/>
    <n v="6"/>
    <d v="2014-02-07T00:00:00"/>
    <n v="6"/>
  </r>
  <r>
    <x v="1"/>
    <s v="Coastal Profiling Float "/>
    <s v="6000-000"/>
    <s v="Direct Labor"/>
    <s v="0.01.09.01"/>
    <x v="4"/>
    <n v="7"/>
    <s v="LD"/>
    <n v="3"/>
    <s v="0200"/>
    <x v="1"/>
    <n v="6"/>
    <d v="2014-07-25T00:00:00"/>
    <n v="6"/>
  </r>
  <r>
    <x v="1"/>
    <s v="Coastal Profiling Float "/>
    <s v="6000-000"/>
    <s v="Direct Labor"/>
    <s v="0.01.09.01"/>
    <x v="4"/>
    <n v="12"/>
    <s v="LD"/>
    <n v="1"/>
    <s v="0102"/>
    <x v="25"/>
    <n v="6"/>
    <d v="2014-11-28T00:00:00"/>
    <n v="6"/>
  </r>
  <r>
    <x v="1"/>
    <s v="Coastal Profiling Float "/>
    <s v="6000-000"/>
    <s v="Direct Labor"/>
    <s v="0.01.09.01"/>
    <x v="2"/>
    <n v="5"/>
    <s v="LD"/>
    <n v="1"/>
    <s v="0885"/>
    <x v="8"/>
    <n v="6"/>
    <d v="2016-04-29T00:00:00"/>
    <n v="6"/>
  </r>
  <r>
    <x v="1"/>
    <s v="Coastal Profiling Float "/>
    <s v="6000-000"/>
    <s v="Direct Labor"/>
    <s v="0.01.09.01"/>
    <x v="2"/>
    <n v="5"/>
    <s v="LD"/>
    <n v="7"/>
    <s v="0754"/>
    <x v="14"/>
    <n v="6"/>
    <d v="2016-05-13T00:00:00"/>
    <n v="6"/>
  </r>
  <r>
    <x v="1"/>
    <s v="Coastal Profiling Float "/>
    <s v="6000-000"/>
    <s v="Direct Labor"/>
    <s v="0.01.09.01"/>
    <x v="2"/>
    <n v="12"/>
    <s v="LD"/>
    <n v="2"/>
    <s v="0102"/>
    <x v="25"/>
    <n v="6"/>
    <d v="2016-12-09T00:00:00"/>
    <n v="6"/>
  </r>
  <r>
    <x v="1"/>
    <s v="Coastal Profiling Float "/>
    <s v="6000-000"/>
    <s v="Direct Labor"/>
    <s v="0.01.09.01"/>
    <x v="5"/>
    <n v="8"/>
    <s v="LD"/>
    <n v="5"/>
    <s v="0200"/>
    <x v="13"/>
    <n v="6"/>
    <d v="2017-08-18T00:00:00"/>
    <n v="6"/>
  </r>
  <r>
    <x v="1"/>
    <s v="Coastal Profiling Float "/>
    <s v="6000-000"/>
    <s v="Direct Labor"/>
    <s v="0.01.09.01"/>
    <x v="6"/>
    <n v="1"/>
    <s v="LD"/>
    <n v="4"/>
    <s v="0491"/>
    <x v="9"/>
    <n v="6"/>
    <d v="2018-01-19T00:00:00"/>
    <n v="6"/>
  </r>
  <r>
    <x v="1"/>
    <s v="Coastal Profiling Float "/>
    <s v="6000-000"/>
    <s v="Direct Labor"/>
    <s v="0.01.09.01"/>
    <x v="6"/>
    <n v="2"/>
    <s v="LD"/>
    <n v="1"/>
    <s v="0491"/>
    <x v="9"/>
    <n v="6"/>
    <d v="2018-02-02T00:00:00"/>
    <n v="6"/>
  </r>
  <r>
    <x v="1"/>
    <s v="Coastal Profiling Float "/>
    <s v="6000-000"/>
    <s v="Direct Labor"/>
    <s v="0.01.09.01"/>
    <x v="6"/>
    <n v="2"/>
    <s v="LD"/>
    <n v="1"/>
    <s v="0102"/>
    <x v="25"/>
    <n v="6"/>
    <d v="2018-02-02T00:00:00"/>
    <n v="6"/>
  </r>
  <r>
    <x v="1"/>
    <s v="Coastal Profiling Float "/>
    <s v="6000-000"/>
    <s v="Direct Labor"/>
    <s v="0.01.09.01"/>
    <x v="6"/>
    <n v="2"/>
    <s v="LD"/>
    <n v="7"/>
    <s v="0491"/>
    <x v="9"/>
    <n v="6"/>
    <d v="2018-02-16T00:00:00"/>
    <n v="6"/>
  </r>
  <r>
    <x v="1"/>
    <s v="Coastal Profiling Float "/>
    <s v="6000-000"/>
    <s v="Direct Labor"/>
    <s v="0.01.09.01"/>
    <x v="6"/>
    <n v="4"/>
    <s v="LD"/>
    <n v="2"/>
    <s v="0200"/>
    <x v="13"/>
    <n v="6"/>
    <d v="2018-04-13T00:00:00"/>
    <n v="6"/>
  </r>
  <r>
    <x v="1"/>
    <s v="Coastal Profiling Float "/>
    <s v="6000-000"/>
    <s v="Direct Labor"/>
    <s v="0.01.09.01"/>
    <x v="6"/>
    <n v="5"/>
    <s v="LD"/>
    <n v="5"/>
    <s v="0591"/>
    <x v="12"/>
    <n v="6"/>
    <d v="2018-05-25T00:00:00"/>
    <n v="6"/>
  </r>
  <r>
    <x v="1"/>
    <s v="Coastal Profiling Float "/>
    <s v="6000-000"/>
    <s v="Direct Labor"/>
    <s v="0.01.09.01"/>
    <x v="6"/>
    <n v="6"/>
    <s v="LD"/>
    <n v="1"/>
    <s v="0873"/>
    <x v="10"/>
    <n v="6"/>
    <d v="2018-06-08T00:00:00"/>
    <n v="6"/>
  </r>
  <r>
    <x v="1"/>
    <s v="Coastal Profiling Float "/>
    <s v="6000-000"/>
    <s v="Direct Labor"/>
    <s v="0.01.09.01"/>
    <x v="6"/>
    <n v="10"/>
    <s v="LD"/>
    <n v="4"/>
    <s v="0857"/>
    <x v="24"/>
    <n v="6"/>
    <d v="2018-10-12T00:00:00"/>
    <n v="6"/>
  </r>
  <r>
    <x v="1"/>
    <s v="Coastal Profiling Float "/>
    <s v="6000-000"/>
    <s v="Direct Labor"/>
    <s v="0.01.09.01"/>
    <x v="6"/>
    <n v="12"/>
    <s v="LD"/>
    <n v="7"/>
    <s v="0857"/>
    <x v="24"/>
    <n v="6"/>
    <d v="2018-12-21T00:00:00"/>
    <n v="6"/>
  </r>
  <r>
    <x v="1"/>
    <s v="Coastal Profiling Float "/>
    <s v="6000-000"/>
    <s v="Direct Labor"/>
    <s v="0.01.09.01"/>
    <x v="9"/>
    <n v="9"/>
    <s v="LD"/>
    <n v="1"/>
    <s v="0591"/>
    <x v="12"/>
    <n v="6"/>
    <d v="2019-08-30T00:00:00"/>
    <n v="6"/>
  </r>
  <r>
    <x v="1"/>
    <s v="Coastal Profiling Float "/>
    <s v="6000-000"/>
    <s v="Direct Labor"/>
    <s v="0.01.09.01"/>
    <x v="9"/>
    <n v="10"/>
    <s v="LD"/>
    <n v="5"/>
    <s v="0591"/>
    <x v="12"/>
    <n v="6"/>
    <d v="2019-10-11T00:00:00"/>
    <n v="6"/>
  </r>
  <r>
    <x v="1"/>
    <s v="Coastal Profiling Float "/>
    <s v="6000-000"/>
    <s v="Direct Labor"/>
    <s v="0.01.09.01"/>
    <x v="9"/>
    <n v="11"/>
    <s v="LD"/>
    <n v="3"/>
    <s v="0754"/>
    <x v="14"/>
    <n v="6"/>
    <d v="2019-11-08T00:00:00"/>
    <n v="6"/>
  </r>
  <r>
    <x v="1"/>
    <s v="Coastal Profiling Float "/>
    <s v="6000-000"/>
    <s v="Direct Labor"/>
    <s v="0.01.09.01"/>
    <x v="7"/>
    <n v="3"/>
    <s v="LD"/>
    <n v="7"/>
    <s v="0857"/>
    <x v="24"/>
    <n v="6"/>
    <d v="2020-03-13T00:00:00"/>
    <n v="6"/>
  </r>
  <r>
    <x v="1"/>
    <s v="Coastal Profiling Float "/>
    <s v="6000-000"/>
    <s v="Direct Labor"/>
    <s v="0.01.09.01"/>
    <x v="7"/>
    <n v="9"/>
    <s v="LD"/>
    <n v="3"/>
    <s v="0857"/>
    <x v="24"/>
    <n v="6"/>
    <d v="2020-08-28T00:00:00"/>
    <n v="6"/>
  </r>
  <r>
    <x v="1"/>
    <s v="Coastal Profiling Float "/>
    <s v="6000-000"/>
    <s v="Direct Labor"/>
    <s v="0.01.09.01"/>
    <x v="7"/>
    <n v="9"/>
    <s v="LD"/>
    <n v="6"/>
    <s v="0873"/>
    <x v="10"/>
    <n v="6"/>
    <d v="2020-09-11T00:00:00"/>
    <n v="6"/>
  </r>
  <r>
    <x v="1"/>
    <s v="Coastal Profiling Float "/>
    <s v="6000-000"/>
    <s v="Direct Labor"/>
    <s v="0.01.09.01"/>
    <x v="7"/>
    <n v="10"/>
    <s v="LD"/>
    <n v="1"/>
    <s v="1167"/>
    <x v="15"/>
    <n v="6"/>
    <d v="2020-09-25T00:00:00"/>
    <n v="6"/>
  </r>
  <r>
    <x v="1"/>
    <s v="Coastal Profiling Float "/>
    <s v="6000-000"/>
    <s v="Direct Labor"/>
    <s v="0.01.09.01"/>
    <x v="7"/>
    <n v="10"/>
    <s v="LD"/>
    <n v="6"/>
    <s v="0857"/>
    <x v="24"/>
    <n v="6"/>
    <d v="2020-10-23T00:00:00"/>
    <n v="6"/>
  </r>
  <r>
    <x v="1"/>
    <s v="Coastal Profiling Float "/>
    <s v="6000-000"/>
    <s v="Direct Labor"/>
    <s v="0.01.09.01"/>
    <x v="7"/>
    <n v="11"/>
    <s v="LD"/>
    <n v="5"/>
    <s v="0857"/>
    <x v="24"/>
    <n v="6"/>
    <d v="2020-11-20T00:00:00"/>
    <n v="6"/>
  </r>
  <r>
    <x v="1"/>
    <s v="Coastal Profiling Float "/>
    <s v="6000-000"/>
    <s v="Direct Labor"/>
    <s v="0.01.09.01"/>
    <x v="8"/>
    <n v="3"/>
    <s v="LD"/>
    <n v="3"/>
    <s v="0491"/>
    <x v="9"/>
    <n v="6"/>
    <d v="2021-03-12T00:00:00"/>
    <n v="6"/>
  </r>
  <r>
    <x v="1"/>
    <s v="Coastal Profiling Float "/>
    <s v="6000-000"/>
    <s v="Direct Labor"/>
    <s v="0.01.09.01"/>
    <x v="8"/>
    <n v="4"/>
    <s v="LD"/>
    <n v="11"/>
    <s v="0758"/>
    <x v="17"/>
    <n v="6"/>
    <d v="2021-04-23T00:00:00"/>
    <n v="6"/>
  </r>
  <r>
    <x v="1"/>
    <s v="Coastal Profiling Float "/>
    <s v="6000-000"/>
    <s v="Direct Labor"/>
    <s v="0.01.09.01"/>
    <x v="8"/>
    <n v="4"/>
    <s v="LD"/>
    <n v="11"/>
    <s v="1167"/>
    <x v="15"/>
    <n v="6"/>
    <d v="2021-04-23T00:00:00"/>
    <n v="6"/>
  </r>
  <r>
    <x v="1"/>
    <s v="Coastal Profiling Float "/>
    <s v="6000-000"/>
    <s v="Direct Labor"/>
    <s v="0.01.09.01"/>
    <x v="8"/>
    <n v="5"/>
    <s v="LD"/>
    <n v="5"/>
    <s v="0873"/>
    <x v="10"/>
    <n v="6"/>
    <d v="2021-05-21T00:00:00"/>
    <n v="6"/>
  </r>
  <r>
    <x v="4"/>
    <s v="500m Profiling FloatSN002"/>
    <s v="6000-001"/>
    <s v="Direct Labor - CIP"/>
    <s v="0.01.09.01"/>
    <x v="7"/>
    <n v="6"/>
    <s v="LD"/>
    <n v="1"/>
    <s v="0338"/>
    <x v="0"/>
    <n v="6"/>
    <d v="2020-06-05T00:00:00"/>
    <n v="6"/>
  </r>
  <r>
    <x v="2"/>
    <s v="***500m Profiling Float  "/>
    <s v="6000-001"/>
    <s v="Direct Labor - CIP"/>
    <s v="0.01.09.01"/>
    <x v="3"/>
    <n v="1"/>
    <s v="LD"/>
    <n v="1"/>
    <s v="0200"/>
    <x v="1"/>
    <n v="6"/>
    <d v="2013-01-11T00:00:00"/>
    <n v="6"/>
  </r>
  <r>
    <x v="1"/>
    <s v="Coastal Profiling Float "/>
    <s v="6000-000"/>
    <s v="Direct Labor"/>
    <s v="0.01.09.01"/>
    <x v="3"/>
    <n v="11"/>
    <s v="LD"/>
    <n v="1"/>
    <s v="0534"/>
    <x v="11"/>
    <n v="5.5"/>
    <d v="2013-11-01T00:00:00"/>
    <n v="5.5"/>
  </r>
  <r>
    <x v="1"/>
    <s v="Coastal Profiling Float "/>
    <s v="6000-000"/>
    <s v="Direct Labor"/>
    <s v="0.01.09.01"/>
    <x v="4"/>
    <n v="8"/>
    <s v="LD"/>
    <n v="1"/>
    <s v="0102"/>
    <x v="25"/>
    <n v="5.5"/>
    <d v="2014-08-08T00:00:00"/>
    <n v="5.5"/>
  </r>
  <r>
    <x v="1"/>
    <s v="Coastal Profiling Float "/>
    <s v="6000-000"/>
    <s v="Direct Labor"/>
    <s v="0.01.09.01"/>
    <x v="0"/>
    <n v="11"/>
    <s v="LD"/>
    <n v="1"/>
    <s v="0534"/>
    <x v="11"/>
    <n v="5.5"/>
    <d v="2015-10-30T00:00:00"/>
    <n v="5.5"/>
  </r>
  <r>
    <x v="1"/>
    <s v="Coastal Profiling Float "/>
    <s v="6000-000"/>
    <s v="Direct Labor"/>
    <s v="0.01.09.01"/>
    <x v="5"/>
    <n v="6"/>
    <s v="LD"/>
    <n v="3"/>
    <s v="0102"/>
    <x v="25"/>
    <n v="5.5"/>
    <d v="2017-06-09T00:00:00"/>
    <n v="5.5"/>
  </r>
  <r>
    <x v="1"/>
    <s v="Coastal Profiling Float "/>
    <s v="6000-000"/>
    <s v="Direct Labor"/>
    <s v="0.01.09.01"/>
    <x v="5"/>
    <n v="11"/>
    <s v="LD"/>
    <n v="4"/>
    <s v="0102"/>
    <x v="25"/>
    <n v="5.5"/>
    <d v="2017-11-10T00:00:00"/>
    <n v="5.5"/>
  </r>
  <r>
    <x v="1"/>
    <s v="Coastal Profiling Float "/>
    <s v="6000-000"/>
    <s v="Direct Labor"/>
    <s v="0.01.09.01"/>
    <x v="6"/>
    <n v="2"/>
    <s v="LD"/>
    <n v="7"/>
    <s v="0873"/>
    <x v="10"/>
    <n v="5.5"/>
    <d v="2018-02-16T00:00:00"/>
    <n v="5.5"/>
  </r>
  <r>
    <x v="1"/>
    <s v="Coastal Profiling Float "/>
    <s v="6000-000"/>
    <s v="Direct Labor"/>
    <s v="0.01.09.01"/>
    <x v="6"/>
    <n v="4"/>
    <s v="LD"/>
    <n v="1"/>
    <s v="0491"/>
    <x v="9"/>
    <n v="5.5"/>
    <d v="2018-03-30T00:00:00"/>
    <n v="5.5"/>
  </r>
  <r>
    <x v="1"/>
    <s v="Coastal Profiling Float "/>
    <s v="6000-000"/>
    <s v="Direct Labor"/>
    <s v="0.01.09.01"/>
    <x v="7"/>
    <n v="10"/>
    <s v="LD"/>
    <n v="1"/>
    <s v="0857"/>
    <x v="24"/>
    <n v="5.5"/>
    <d v="2020-09-25T00:00:00"/>
    <n v="5.5"/>
  </r>
  <r>
    <x v="1"/>
    <s v="Coastal Profiling Float "/>
    <s v="6000-000"/>
    <s v="Direct Labor"/>
    <s v="0.01.09.01"/>
    <x v="8"/>
    <n v="4"/>
    <s v="LD"/>
    <n v="1"/>
    <s v="0873"/>
    <x v="10"/>
    <n v="5.5"/>
    <d v="2021-03-26T00:00:00"/>
    <n v="5.5"/>
  </r>
  <r>
    <x v="1"/>
    <s v="Coastal Profiling Float "/>
    <s v="6000-000"/>
    <s v="Direct Labor"/>
    <s v="0.01.09.01"/>
    <x v="1"/>
    <n v="12"/>
    <s v="LD"/>
    <n v="3"/>
    <s v="0885"/>
    <x v="8"/>
    <n v="5"/>
    <d v="2012-12-28T00:00:00"/>
    <n v="5"/>
  </r>
  <r>
    <x v="1"/>
    <s v="Coastal Profiling Float "/>
    <s v="6000-000"/>
    <s v="Direct Labor"/>
    <s v="0.01.09.01"/>
    <x v="1"/>
    <n v="12"/>
    <s v="LD"/>
    <n v="2"/>
    <s v="0885"/>
    <x v="8"/>
    <n v="5"/>
    <d v="2012-12-14T00:00:00"/>
    <n v="5"/>
  </r>
  <r>
    <x v="1"/>
    <s v="Coastal Profiling Float "/>
    <s v="6000-000"/>
    <s v="Direct Labor"/>
    <s v="0.01.09.01"/>
    <x v="3"/>
    <n v="2"/>
    <s v="LD"/>
    <n v="2"/>
    <s v="0754"/>
    <x v="14"/>
    <n v="5"/>
    <d v="2013-02-22T00:00:00"/>
    <n v="5"/>
  </r>
  <r>
    <x v="1"/>
    <s v="Coastal Profiling Float "/>
    <s v="6000-000"/>
    <s v="Direct Labor"/>
    <s v="0.01.09.01"/>
    <x v="3"/>
    <n v="9"/>
    <s v="LD"/>
    <n v="3"/>
    <s v="0491"/>
    <x v="9"/>
    <n v="5"/>
    <d v="2013-09-20T00:00:00"/>
    <n v="5"/>
  </r>
  <r>
    <x v="1"/>
    <s v="Coastal Profiling Float "/>
    <s v="6000-000"/>
    <s v="Direct Labor"/>
    <s v="0.01.09.01"/>
    <x v="4"/>
    <n v="2"/>
    <s v="LD"/>
    <n v="1"/>
    <s v="0491"/>
    <x v="9"/>
    <n v="5"/>
    <d v="2014-02-07T00:00:00"/>
    <n v="5"/>
  </r>
  <r>
    <x v="1"/>
    <s v="Coastal Profiling Float "/>
    <s v="6000-000"/>
    <s v="Direct Labor"/>
    <s v="0.01.09.01"/>
    <x v="4"/>
    <n v="7"/>
    <s v="LD"/>
    <n v="2"/>
    <s v="0102"/>
    <x v="25"/>
    <n v="5"/>
    <d v="2014-07-11T00:00:00"/>
    <n v="5"/>
  </r>
  <r>
    <x v="1"/>
    <s v="Coastal Profiling Float "/>
    <s v="6000-000"/>
    <s v="Direct Labor"/>
    <s v="0.01.09.01"/>
    <x v="4"/>
    <n v="12"/>
    <s v="LD"/>
    <n v="1"/>
    <s v="0885"/>
    <x v="8"/>
    <n v="5"/>
    <d v="2014-11-28T00:00:00"/>
    <n v="5"/>
  </r>
  <r>
    <x v="1"/>
    <s v="Coastal Profiling Float "/>
    <s v="6000-000"/>
    <s v="Direct Labor"/>
    <s v="0.01.09.01"/>
    <x v="0"/>
    <n v="5"/>
    <s v="LD"/>
    <n v="2"/>
    <s v="0195"/>
    <x v="2"/>
    <n v="5"/>
    <d v="2015-05-15T00:00:00"/>
    <n v="5"/>
  </r>
  <r>
    <x v="1"/>
    <s v="Coastal Profiling Float "/>
    <s v="6000-000"/>
    <s v="Direct Labor"/>
    <s v="0.01.09.01"/>
    <x v="0"/>
    <n v="7"/>
    <s v="LD"/>
    <n v="4"/>
    <s v="0873"/>
    <x v="10"/>
    <n v="5"/>
    <d v="2015-07-10T00:00:00"/>
    <n v="5"/>
  </r>
  <r>
    <x v="1"/>
    <s v="Coastal Profiling Float "/>
    <s v="6000-000"/>
    <s v="Direct Labor"/>
    <s v="0.01.09.01"/>
    <x v="2"/>
    <n v="1"/>
    <s v="LD"/>
    <n v="3"/>
    <s v="0873"/>
    <x v="10"/>
    <n v="5"/>
    <d v="2016-01-08T00:00:00"/>
    <n v="5"/>
  </r>
  <r>
    <x v="1"/>
    <s v="Coastal Profiling Float "/>
    <s v="6000-000"/>
    <s v="Direct Labor"/>
    <s v="0.01.09.01"/>
    <x v="2"/>
    <n v="2"/>
    <s v="LD"/>
    <n v="5"/>
    <s v="0591"/>
    <x v="6"/>
    <n v="5"/>
    <d v="2016-02-05T00:00:00"/>
    <n v="5"/>
  </r>
  <r>
    <x v="1"/>
    <s v="Coastal Profiling Float "/>
    <s v="6000-000"/>
    <s v="Direct Labor"/>
    <s v="0.01.09.01"/>
    <x v="2"/>
    <n v="2"/>
    <s v="LD"/>
    <n v="5"/>
    <s v="0534"/>
    <x v="11"/>
    <n v="5"/>
    <d v="2016-02-05T00:00:00"/>
    <n v="5"/>
  </r>
  <r>
    <x v="1"/>
    <s v="Coastal Profiling Float "/>
    <s v="6000-000"/>
    <s v="Direct Labor"/>
    <s v="0.01.09.01"/>
    <x v="2"/>
    <n v="3"/>
    <s v="LD"/>
    <n v="2"/>
    <s v="0102"/>
    <x v="25"/>
    <n v="5"/>
    <d v="2016-03-18T00:00:00"/>
    <n v="5"/>
  </r>
  <r>
    <x v="1"/>
    <s v="Coastal Profiling Float "/>
    <s v="6000-000"/>
    <s v="Direct Labor"/>
    <s v="0.01.09.01"/>
    <x v="2"/>
    <n v="6"/>
    <s v="LD"/>
    <n v="1"/>
    <s v="0102"/>
    <x v="25"/>
    <n v="5"/>
    <d v="2016-05-27T00:00:00"/>
    <n v="5"/>
  </r>
  <r>
    <x v="1"/>
    <s v="Coastal Profiling Float "/>
    <s v="6000-000"/>
    <s v="Direct Labor"/>
    <s v="0.01.09.01"/>
    <x v="2"/>
    <n v="8"/>
    <s v="LD"/>
    <n v="6"/>
    <s v="0553"/>
    <x v="21"/>
    <n v="5"/>
    <d v="2016-08-19T00:00:00"/>
    <n v="5"/>
  </r>
  <r>
    <x v="1"/>
    <s v="Coastal Profiling Float "/>
    <s v="6000-000"/>
    <s v="Direct Labor"/>
    <s v="0.01.09.01"/>
    <x v="2"/>
    <n v="9"/>
    <s v="LD"/>
    <n v="5"/>
    <s v="0102"/>
    <x v="25"/>
    <n v="5"/>
    <d v="2016-09-16T00:00:00"/>
    <n v="5"/>
  </r>
  <r>
    <x v="1"/>
    <s v="Coastal Profiling Float "/>
    <s v="6000-000"/>
    <s v="Direct Labor"/>
    <s v="0.01.09.01"/>
    <x v="2"/>
    <n v="11"/>
    <s v="LD"/>
    <n v="2"/>
    <s v="0491"/>
    <x v="9"/>
    <n v="5"/>
    <d v="2016-11-11T00:00:00"/>
    <n v="5"/>
  </r>
  <r>
    <x v="1"/>
    <s v="Coastal Profiling Float "/>
    <s v="6000-000"/>
    <s v="Direct Labor"/>
    <s v="0.01.09.01"/>
    <x v="2"/>
    <n v="12"/>
    <s v="LD"/>
    <n v="2"/>
    <s v="0195"/>
    <x v="2"/>
    <n v="5"/>
    <d v="2016-12-09T00:00:00"/>
    <n v="5"/>
  </r>
  <r>
    <x v="1"/>
    <s v="Coastal Profiling Float "/>
    <s v="6000-000"/>
    <s v="Direct Labor"/>
    <s v="0.01.09.01"/>
    <x v="5"/>
    <n v="7"/>
    <s v="LD"/>
    <n v="3"/>
    <s v="0491"/>
    <x v="9"/>
    <n v="5"/>
    <d v="2017-07-07T00:00:00"/>
    <n v="5"/>
  </r>
  <r>
    <x v="1"/>
    <s v="Coastal Profiling Float "/>
    <s v="6000-000"/>
    <s v="Direct Labor"/>
    <s v="0.01.09.01"/>
    <x v="5"/>
    <n v="7"/>
    <s v="LD"/>
    <n v="6"/>
    <s v="0591"/>
    <x v="12"/>
    <n v="5"/>
    <d v="2017-07-21T00:00:00"/>
    <n v="5"/>
  </r>
  <r>
    <x v="1"/>
    <s v="Coastal Profiling Float "/>
    <s v="6000-000"/>
    <s v="Direct Labor"/>
    <s v="0.01.09.01"/>
    <x v="5"/>
    <n v="9"/>
    <s v="LD"/>
    <n v="1"/>
    <s v="0102"/>
    <x v="25"/>
    <n v="5"/>
    <d v="2017-09-01T00:00:00"/>
    <n v="5"/>
  </r>
  <r>
    <x v="1"/>
    <s v="Coastal Profiling Float "/>
    <s v="6000-000"/>
    <s v="Direct Labor"/>
    <s v="0.01.09.01"/>
    <x v="5"/>
    <n v="10"/>
    <s v="LD"/>
    <n v="2"/>
    <s v="0534"/>
    <x v="11"/>
    <n v="5"/>
    <d v="2017-10-13T00:00:00"/>
    <n v="5"/>
  </r>
  <r>
    <x v="1"/>
    <s v="Coastal Profiling Float "/>
    <s v="6000-000"/>
    <s v="Direct Labor"/>
    <s v="0.01.09.01"/>
    <x v="5"/>
    <n v="10"/>
    <s v="LD"/>
    <n v="1"/>
    <s v="0491"/>
    <x v="9"/>
    <n v="5"/>
    <d v="2017-09-29T00:00:00"/>
    <n v="5"/>
  </r>
  <r>
    <x v="1"/>
    <s v="Coastal Profiling Float "/>
    <s v="6000-000"/>
    <s v="Direct Labor"/>
    <s v="0.01.09.01"/>
    <x v="5"/>
    <n v="12"/>
    <s v="LD"/>
    <n v="3"/>
    <s v="0195"/>
    <x v="2"/>
    <n v="5"/>
    <d v="2017-12-08T00:00:00"/>
    <n v="5"/>
  </r>
  <r>
    <x v="1"/>
    <s v="Coastal Profiling Float "/>
    <s v="6000-000"/>
    <s v="Direct Labor"/>
    <s v="0.01.09.01"/>
    <x v="6"/>
    <n v="2"/>
    <s v="LD"/>
    <n v="7"/>
    <s v="0331"/>
    <x v="19"/>
    <n v="5"/>
    <d v="2018-02-16T00:00:00"/>
    <n v="5"/>
  </r>
  <r>
    <x v="1"/>
    <s v="Coastal Profiling Float "/>
    <s v="6000-000"/>
    <s v="Direct Labor"/>
    <s v="0.01.09.01"/>
    <x v="6"/>
    <n v="6"/>
    <s v="LD"/>
    <n v="2"/>
    <s v="0873"/>
    <x v="10"/>
    <n v="5"/>
    <d v="2018-06-22T00:00:00"/>
    <n v="5"/>
  </r>
  <r>
    <x v="1"/>
    <s v="Coastal Profiling Float "/>
    <s v="6000-000"/>
    <s v="Direct Labor"/>
    <s v="0.01.09.01"/>
    <x v="6"/>
    <n v="8"/>
    <s v="LD"/>
    <n v="4"/>
    <s v="0461"/>
    <x v="22"/>
    <n v="5"/>
    <d v="2018-08-17T00:00:00"/>
    <n v="5"/>
  </r>
  <r>
    <x v="1"/>
    <s v="Coastal Profiling Float "/>
    <s v="6000-000"/>
    <s v="Direct Labor"/>
    <s v="0.01.09.01"/>
    <x v="6"/>
    <n v="9"/>
    <s v="LD"/>
    <n v="2"/>
    <s v="0200"/>
    <x v="13"/>
    <n v="5"/>
    <d v="2018-09-14T00:00:00"/>
    <n v="5"/>
  </r>
  <r>
    <x v="1"/>
    <s v="Coastal Profiling Float "/>
    <s v="6000-000"/>
    <s v="Direct Labor"/>
    <s v="0.01.09.01"/>
    <x v="9"/>
    <n v="1"/>
    <s v="LD"/>
    <n v="1"/>
    <s v="0873"/>
    <x v="10"/>
    <n v="5"/>
    <d v="2019-01-04T00:00:00"/>
    <n v="5"/>
  </r>
  <r>
    <x v="1"/>
    <s v="Coastal Profiling Float "/>
    <s v="6000-000"/>
    <s v="Direct Labor"/>
    <s v="0.01.09.01"/>
    <x v="9"/>
    <n v="3"/>
    <s v="LD"/>
    <n v="2"/>
    <s v="0754"/>
    <x v="14"/>
    <n v="5"/>
    <d v="2019-03-15T00:00:00"/>
    <n v="5"/>
  </r>
  <r>
    <x v="1"/>
    <s v="Coastal Profiling Float "/>
    <s v="6000-000"/>
    <s v="Direct Labor"/>
    <s v="0.01.09.01"/>
    <x v="9"/>
    <n v="4"/>
    <s v="LD"/>
    <n v="2"/>
    <s v="0331"/>
    <x v="19"/>
    <n v="5"/>
    <d v="2019-04-12T00:00:00"/>
    <n v="5"/>
  </r>
  <r>
    <x v="1"/>
    <s v="Coastal Profiling Float "/>
    <s v="6000-000"/>
    <s v="Direct Labor"/>
    <s v="0.01.09.01"/>
    <x v="9"/>
    <n v="4"/>
    <s v="LD"/>
    <n v="2"/>
    <s v="0754"/>
    <x v="14"/>
    <n v="5"/>
    <d v="2019-04-12T00:00:00"/>
    <n v="5"/>
  </r>
  <r>
    <x v="1"/>
    <s v="Coastal Profiling Float "/>
    <s v="6000-000"/>
    <s v="Direct Labor"/>
    <s v="0.01.09.01"/>
    <x v="9"/>
    <n v="4"/>
    <s v="LD"/>
    <n v="2"/>
    <s v="0857"/>
    <x v="24"/>
    <n v="5"/>
    <d v="2019-04-12T00:00:00"/>
    <n v="5"/>
  </r>
  <r>
    <x v="1"/>
    <s v="Coastal Profiling Float "/>
    <s v="6000-000"/>
    <s v="Direct Labor"/>
    <s v="0.01.09.01"/>
    <x v="9"/>
    <n v="7"/>
    <s v="LD"/>
    <n v="1"/>
    <s v="0758"/>
    <x v="17"/>
    <n v="5"/>
    <d v="2019-07-05T00:00:00"/>
    <n v="5"/>
  </r>
  <r>
    <x v="1"/>
    <s v="Coastal Profiling Float "/>
    <s v="6000-000"/>
    <s v="Direct Labor"/>
    <s v="0.01.09.01"/>
    <x v="9"/>
    <n v="7"/>
    <s v="LD"/>
    <n v="2"/>
    <s v="0591"/>
    <x v="12"/>
    <n v="5"/>
    <d v="2019-07-19T00:00:00"/>
    <n v="5"/>
  </r>
  <r>
    <x v="1"/>
    <s v="Coastal Profiling Float "/>
    <s v="6000-000"/>
    <s v="Direct Labor"/>
    <s v="0.01.09.01"/>
    <x v="9"/>
    <n v="10"/>
    <s v="LD"/>
    <n v="7"/>
    <s v="0591"/>
    <x v="12"/>
    <n v="5"/>
    <d v="2019-10-25T00:00:00"/>
    <n v="5"/>
  </r>
  <r>
    <x v="1"/>
    <s v="Coastal Profiling Float "/>
    <s v="6000-000"/>
    <s v="Direct Labor"/>
    <s v="0.01.09.01"/>
    <x v="9"/>
    <n v="10"/>
    <s v="LD"/>
    <n v="7"/>
    <s v="0534"/>
    <x v="11"/>
    <n v="5"/>
    <d v="2019-10-25T00:00:00"/>
    <n v="5"/>
  </r>
  <r>
    <x v="1"/>
    <s v="Coastal Profiling Float "/>
    <s v="6000-000"/>
    <s v="Direct Labor"/>
    <s v="0.01.09.01"/>
    <x v="9"/>
    <n v="11"/>
    <s v="LD"/>
    <n v="3"/>
    <s v="0591"/>
    <x v="12"/>
    <n v="5"/>
    <d v="2019-11-08T00:00:00"/>
    <n v="5"/>
  </r>
  <r>
    <x v="1"/>
    <s v="Coastal Profiling Float "/>
    <s v="6000-000"/>
    <s v="Direct Labor"/>
    <s v="0.01.09.01"/>
    <x v="9"/>
    <n v="11"/>
    <s v="LD"/>
    <n v="4"/>
    <s v="0885"/>
    <x v="8"/>
    <n v="5"/>
    <d v="2019-11-22T00:00:00"/>
    <n v="5"/>
  </r>
  <r>
    <x v="1"/>
    <s v="Coastal Profiling Float "/>
    <s v="6000-000"/>
    <s v="Direct Labor"/>
    <s v="0.01.09.01"/>
    <x v="9"/>
    <n v="11"/>
    <s v="LD"/>
    <n v="3"/>
    <s v="0857"/>
    <x v="24"/>
    <n v="5"/>
    <d v="2019-11-08T00:00:00"/>
    <n v="5"/>
  </r>
  <r>
    <x v="1"/>
    <s v="Coastal Profiling Float "/>
    <s v="6000-000"/>
    <s v="Direct Labor"/>
    <s v="0.01.09.01"/>
    <x v="9"/>
    <n v="12"/>
    <s v="LD"/>
    <n v="7"/>
    <s v="0491"/>
    <x v="9"/>
    <n v="5"/>
    <d v="2019-12-20T00:00:00"/>
    <n v="5"/>
  </r>
  <r>
    <x v="1"/>
    <s v="Coastal Profiling Float "/>
    <s v="6000-000"/>
    <s v="Direct Labor"/>
    <s v="0.01.09.01"/>
    <x v="7"/>
    <n v="10"/>
    <s v="LD"/>
    <n v="6"/>
    <s v="0534"/>
    <x v="11"/>
    <n v="5"/>
    <d v="2020-10-23T00:00:00"/>
    <n v="5"/>
  </r>
  <r>
    <x v="1"/>
    <s v="Coastal Profiling Float "/>
    <s v="6000-000"/>
    <s v="Direct Labor"/>
    <s v="0.01.09.01"/>
    <x v="7"/>
    <n v="11"/>
    <s v="LD"/>
    <n v="2"/>
    <s v="0491"/>
    <x v="9"/>
    <n v="5"/>
    <d v="2020-11-06T00:00:00"/>
    <n v="5"/>
  </r>
  <r>
    <x v="1"/>
    <s v="Coastal Profiling Float "/>
    <s v="6000-000"/>
    <s v="Direct Labor"/>
    <s v="0.01.09.01"/>
    <x v="7"/>
    <n v="12"/>
    <s v="LD"/>
    <n v="3"/>
    <s v="0857"/>
    <x v="24"/>
    <n v="5"/>
    <d v="2020-12-18T00:00:00"/>
    <n v="5"/>
  </r>
  <r>
    <x v="1"/>
    <s v="Coastal Profiling Float "/>
    <s v="6000-000"/>
    <s v="Direct Labor"/>
    <s v="0.01.09.01"/>
    <x v="8"/>
    <n v="4"/>
    <s v="LD"/>
    <n v="6"/>
    <s v="0909"/>
    <x v="28"/>
    <n v="5"/>
    <d v="2021-04-09T00:00:00"/>
    <n v="5"/>
  </r>
  <r>
    <x v="3"/>
    <s v="500m Profiling Float 2016"/>
    <s v="6000-001"/>
    <s v="Direct Labor - CIP"/>
    <s v="0.01.09.01"/>
    <x v="2"/>
    <n v="7"/>
    <s v="LD"/>
    <n v="1"/>
    <s v="0754"/>
    <x v="14"/>
    <n v="5"/>
    <d v="2016-07-08T00:00:00"/>
    <n v="5"/>
  </r>
  <r>
    <x v="3"/>
    <s v="500m Profiling Float 2016"/>
    <s v="6000-001"/>
    <s v="Direct Labor - CIP"/>
    <s v="0.01.09.01"/>
    <x v="2"/>
    <n v="8"/>
    <s v="LD"/>
    <n v="1"/>
    <s v="0210"/>
    <x v="3"/>
    <n v="5"/>
    <d v="2016-08-05T00:00:00"/>
    <n v="5"/>
  </r>
  <r>
    <x v="3"/>
    <s v="500m Profiling Float 2016"/>
    <s v="6000-001"/>
    <s v="Direct Labor - CIP"/>
    <s v="0.01.09.01"/>
    <x v="2"/>
    <n v="9"/>
    <s v="LD"/>
    <n v="3"/>
    <s v="0331"/>
    <x v="19"/>
    <n v="5"/>
    <d v="2016-09-02T00:00:00"/>
    <n v="5"/>
  </r>
  <r>
    <x v="1"/>
    <s v="Coastal Profiling Float "/>
    <s v="6000-000"/>
    <s v="Direct Labor"/>
    <s v="0.01.09.01"/>
    <x v="4"/>
    <n v="12"/>
    <s v="LD"/>
    <n v="2"/>
    <s v="0534"/>
    <x v="11"/>
    <n v="4.5"/>
    <d v="2014-12-12T00:00:00"/>
    <n v="4.5"/>
  </r>
  <r>
    <x v="1"/>
    <s v="Coastal Profiling Float "/>
    <s v="6000-000"/>
    <s v="Direct Labor"/>
    <s v="0.01.09.01"/>
    <x v="5"/>
    <n v="12"/>
    <s v="LD"/>
    <n v="6"/>
    <s v="0102"/>
    <x v="25"/>
    <n v="4.5"/>
    <d v="2017-12-22T00:00:00"/>
    <n v="4.5"/>
  </r>
  <r>
    <x v="1"/>
    <s v="Coastal Profiling Float "/>
    <s v="6000-000"/>
    <s v="Direct Labor"/>
    <s v="0.01.09.01"/>
    <x v="6"/>
    <n v="7"/>
    <s v="LD"/>
    <n v="5"/>
    <s v="0491"/>
    <x v="9"/>
    <n v="4.5"/>
    <d v="2018-07-20T00:00:00"/>
    <n v="4.5"/>
  </r>
  <r>
    <x v="1"/>
    <s v="Coastal Profiling Float "/>
    <s v="6000-000"/>
    <s v="Direct Labor"/>
    <s v="0.01.09.01"/>
    <x v="1"/>
    <n v="1"/>
    <s v="LD"/>
    <n v="1"/>
    <s v="0362"/>
    <x v="29"/>
    <n v="4"/>
    <d v="2012-01-13T00:00:00"/>
    <n v="4"/>
  </r>
  <r>
    <x v="1"/>
    <s v="Coastal Profiling Float "/>
    <s v="6000-000"/>
    <s v="Direct Labor"/>
    <s v="0.01.09.01"/>
    <x v="1"/>
    <n v="5"/>
    <s v="LD"/>
    <n v="3"/>
    <s v="0754"/>
    <x v="14"/>
    <n v="4"/>
    <d v="2012-05-18T00:00:00"/>
    <n v="4"/>
  </r>
  <r>
    <x v="1"/>
    <s v="Coastal Profiling Float "/>
    <s v="6000-000"/>
    <s v="Direct Labor"/>
    <s v="0.01.09.01"/>
    <x v="1"/>
    <n v="7"/>
    <s v="LD"/>
    <n v="3"/>
    <s v="0292"/>
    <x v="4"/>
    <n v="4"/>
    <d v="2012-07-27T00:00:00"/>
    <n v="4"/>
  </r>
  <r>
    <x v="1"/>
    <s v="Coastal Profiling Float "/>
    <s v="6000-000"/>
    <s v="Direct Labor"/>
    <s v="0.01.09.01"/>
    <x v="1"/>
    <n v="11"/>
    <s v="LD"/>
    <n v="2"/>
    <s v="0102"/>
    <x v="25"/>
    <n v="4"/>
    <d v="2012-11-02T00:00:00"/>
    <n v="4"/>
  </r>
  <r>
    <x v="1"/>
    <s v="Coastal Profiling Float "/>
    <s v="6000-000"/>
    <s v="Direct Labor"/>
    <s v="0.01.09.01"/>
    <x v="1"/>
    <n v="12"/>
    <s v="LD"/>
    <n v="1"/>
    <s v="0102"/>
    <x v="25"/>
    <n v="4"/>
    <d v="2012-11-30T00:00:00"/>
    <n v="4"/>
  </r>
  <r>
    <x v="1"/>
    <s v="Coastal Profiling Float "/>
    <s v="6000-000"/>
    <s v="Direct Labor"/>
    <s v="0.01.09.01"/>
    <x v="3"/>
    <n v="3"/>
    <s v="LD"/>
    <n v="1"/>
    <s v="0553"/>
    <x v="21"/>
    <n v="4"/>
    <d v="2013-03-08T00:00:00"/>
    <n v="4"/>
  </r>
  <r>
    <x v="1"/>
    <s v="Coastal Profiling Float "/>
    <s v="6000-000"/>
    <s v="Direct Labor"/>
    <s v="0.01.09.01"/>
    <x v="3"/>
    <n v="5"/>
    <s v="LD"/>
    <n v="1"/>
    <s v="0885"/>
    <x v="8"/>
    <n v="4"/>
    <d v="2013-05-03T00:00:00"/>
    <n v="4"/>
  </r>
  <r>
    <x v="1"/>
    <s v="Coastal Profiling Float "/>
    <s v="6000-000"/>
    <s v="Direct Labor"/>
    <s v="0.01.09.01"/>
    <x v="3"/>
    <n v="6"/>
    <s v="LD"/>
    <n v="1"/>
    <s v="0667"/>
    <x v="20"/>
    <n v="4"/>
    <d v="2013-05-31T00:00:00"/>
    <n v="4"/>
  </r>
  <r>
    <x v="1"/>
    <s v="Coastal Profiling Float "/>
    <s v="6000-000"/>
    <s v="Direct Labor"/>
    <s v="0.01.09.01"/>
    <x v="3"/>
    <n v="6"/>
    <s v="LD"/>
    <n v="1"/>
    <s v="0263"/>
    <x v="30"/>
    <n v="4"/>
    <d v="2013-05-31T00:00:00"/>
    <n v="4"/>
  </r>
  <r>
    <x v="1"/>
    <s v="Coastal Profiling Float "/>
    <s v="6000-000"/>
    <s v="Direct Labor"/>
    <s v="0.01.09.01"/>
    <x v="3"/>
    <n v="11"/>
    <s v="LD"/>
    <n v="3"/>
    <s v="0102"/>
    <x v="25"/>
    <n v="4"/>
    <d v="2013-11-15T00:00:00"/>
    <n v="4"/>
  </r>
  <r>
    <x v="1"/>
    <s v="Coastal Profiling Float "/>
    <s v="6000-000"/>
    <s v="Direct Labor"/>
    <s v="0.01.09.01"/>
    <x v="3"/>
    <n v="12"/>
    <s v="LD"/>
    <n v="4"/>
    <s v="0885"/>
    <x v="8"/>
    <n v="4"/>
    <d v="2013-12-13T00:00:00"/>
    <n v="4"/>
  </r>
  <r>
    <x v="1"/>
    <s v="Coastal Profiling Float "/>
    <s v="6000-000"/>
    <s v="Direct Labor"/>
    <s v="0.01.09.01"/>
    <x v="4"/>
    <n v="3"/>
    <s v="LD"/>
    <n v="2"/>
    <s v="0553"/>
    <x v="21"/>
    <n v="4"/>
    <d v="2014-03-21T00:00:00"/>
    <n v="4"/>
  </r>
  <r>
    <x v="1"/>
    <s v="Coastal Profiling Float "/>
    <s v="6000-000"/>
    <s v="Direct Labor"/>
    <s v="0.01.09.01"/>
    <x v="4"/>
    <n v="12"/>
    <s v="LD"/>
    <n v="2"/>
    <s v="0102"/>
    <x v="25"/>
    <n v="4"/>
    <d v="2014-12-12T00:00:00"/>
    <n v="4"/>
  </r>
  <r>
    <x v="1"/>
    <s v="Coastal Profiling Float "/>
    <s v="6000-000"/>
    <s v="Direct Labor"/>
    <s v="0.01.09.01"/>
    <x v="4"/>
    <n v="12"/>
    <s v="LD"/>
    <n v="2"/>
    <s v="0335"/>
    <x v="26"/>
    <n v="4"/>
    <d v="2014-12-12T00:00:00"/>
    <n v="4"/>
  </r>
  <r>
    <x v="1"/>
    <s v="Coastal Profiling Float "/>
    <s v="6000-000"/>
    <s v="Direct Labor"/>
    <s v="0.01.09.01"/>
    <x v="4"/>
    <n v="12"/>
    <s v="LD"/>
    <n v="1"/>
    <s v="0553"/>
    <x v="21"/>
    <n v="4"/>
    <d v="2014-11-28T00:00:00"/>
    <n v="4"/>
  </r>
  <r>
    <x v="1"/>
    <s v="Coastal Profiling Float "/>
    <s v="6000-000"/>
    <s v="Direct Labor"/>
    <s v="0.01.09.01"/>
    <x v="0"/>
    <n v="1"/>
    <s v="LD"/>
    <n v="5"/>
    <s v="0195"/>
    <x v="2"/>
    <n v="4"/>
    <d v="2015-01-23T00:00:00"/>
    <n v="4"/>
  </r>
  <r>
    <x v="1"/>
    <s v="Coastal Profiling Float "/>
    <s v="6000-000"/>
    <s v="Direct Labor"/>
    <s v="0.01.09.01"/>
    <x v="0"/>
    <n v="4"/>
    <s v="LD"/>
    <n v="1"/>
    <s v="0195"/>
    <x v="2"/>
    <n v="4"/>
    <d v="2015-04-03T00:00:00"/>
    <n v="4"/>
  </r>
  <r>
    <x v="1"/>
    <s v="Coastal Profiling Float "/>
    <s v="6000-000"/>
    <s v="Direct Labor"/>
    <s v="0.01.09.01"/>
    <x v="0"/>
    <n v="7"/>
    <s v="LD"/>
    <n v="1"/>
    <s v="0491"/>
    <x v="9"/>
    <n v="4"/>
    <d v="2015-06-26T00:00:00"/>
    <n v="4"/>
  </r>
  <r>
    <x v="1"/>
    <s v="Coastal Profiling Float "/>
    <s v="6000-000"/>
    <s v="Direct Labor"/>
    <s v="0.01.09.01"/>
    <x v="0"/>
    <n v="7"/>
    <s v="LD"/>
    <n v="1"/>
    <s v="0200"/>
    <x v="1"/>
    <n v="4"/>
    <d v="2015-06-26T00:00:00"/>
    <n v="4"/>
  </r>
  <r>
    <x v="1"/>
    <s v="Coastal Profiling Float "/>
    <s v="6000-000"/>
    <s v="Direct Labor"/>
    <s v="0.01.09.01"/>
    <x v="0"/>
    <n v="11"/>
    <s v="LD"/>
    <n v="3"/>
    <s v="0939"/>
    <x v="27"/>
    <n v="4"/>
    <d v="2015-11-13T00:00:00"/>
    <n v="4"/>
  </r>
  <r>
    <x v="1"/>
    <s v="Coastal Profiling Float "/>
    <s v="6000-000"/>
    <s v="Direct Labor"/>
    <s v="0.01.09.01"/>
    <x v="0"/>
    <n v="12"/>
    <s v="LD"/>
    <n v="2"/>
    <s v="0102"/>
    <x v="25"/>
    <n v="4"/>
    <d v="2015-12-11T00:00:00"/>
    <n v="4"/>
  </r>
  <r>
    <x v="1"/>
    <s v="Coastal Profiling Float "/>
    <s v="6000-000"/>
    <s v="Direct Labor"/>
    <s v="0.01.09.01"/>
    <x v="2"/>
    <n v="2"/>
    <s v="LD"/>
    <n v="6"/>
    <s v="0534"/>
    <x v="11"/>
    <n v="4"/>
    <d v="2016-02-19T00:00:00"/>
    <n v="4"/>
  </r>
  <r>
    <x v="1"/>
    <s v="Coastal Profiling Float "/>
    <s v="6000-000"/>
    <s v="Direct Labor"/>
    <s v="0.01.09.01"/>
    <x v="2"/>
    <n v="6"/>
    <s v="LD"/>
    <n v="5"/>
    <s v="0491"/>
    <x v="9"/>
    <n v="4"/>
    <d v="2016-06-24T00:00:00"/>
    <n v="4"/>
  </r>
  <r>
    <x v="1"/>
    <s v="Coastal Profiling Float "/>
    <s v="6000-000"/>
    <s v="Direct Labor"/>
    <s v="0.01.09.01"/>
    <x v="2"/>
    <n v="7"/>
    <s v="LD"/>
    <n v="1"/>
    <s v="0667"/>
    <x v="20"/>
    <n v="4"/>
    <d v="2016-07-08T00:00:00"/>
    <n v="4"/>
  </r>
  <r>
    <x v="1"/>
    <s v="Coastal Profiling Float "/>
    <s v="6000-000"/>
    <s v="Direct Labor"/>
    <s v="0.01.09.01"/>
    <x v="2"/>
    <n v="12"/>
    <s v="LD"/>
    <n v="4"/>
    <s v="0102"/>
    <x v="25"/>
    <n v="4"/>
    <d v="2016-12-23T00:00:00"/>
    <n v="4"/>
  </r>
  <r>
    <x v="1"/>
    <s v="Coastal Profiling Float "/>
    <s v="6000-000"/>
    <s v="Direct Labor"/>
    <s v="0.01.09.01"/>
    <x v="5"/>
    <n v="3"/>
    <s v="LD"/>
    <n v="1"/>
    <s v="0102"/>
    <x v="25"/>
    <n v="4"/>
    <d v="2017-03-03T00:00:00"/>
    <n v="4"/>
  </r>
  <r>
    <x v="1"/>
    <s v="Coastal Profiling Float "/>
    <s v="6000-000"/>
    <s v="Direct Labor"/>
    <s v="0.01.09.01"/>
    <x v="5"/>
    <n v="5"/>
    <s v="LD"/>
    <n v="3"/>
    <s v="0195"/>
    <x v="2"/>
    <n v="4"/>
    <d v="2017-05-12T00:00:00"/>
    <n v="4"/>
  </r>
  <r>
    <x v="1"/>
    <s v="Coastal Profiling Float "/>
    <s v="6000-000"/>
    <s v="Direct Labor"/>
    <s v="0.01.09.01"/>
    <x v="5"/>
    <n v="5"/>
    <s v="LD"/>
    <n v="3"/>
    <s v="0667"/>
    <x v="18"/>
    <n v="4"/>
    <d v="2017-05-12T00:00:00"/>
    <n v="4"/>
  </r>
  <r>
    <x v="1"/>
    <s v="Coastal Profiling Float "/>
    <s v="6000-000"/>
    <s v="Direct Labor"/>
    <s v="0.01.09.01"/>
    <x v="5"/>
    <n v="6"/>
    <s v="LD"/>
    <n v="1"/>
    <s v="0873"/>
    <x v="10"/>
    <n v="4"/>
    <d v="2017-05-26T00:00:00"/>
    <n v="4"/>
  </r>
  <r>
    <x v="1"/>
    <s v="Coastal Profiling Float "/>
    <s v="6000-000"/>
    <s v="Direct Labor"/>
    <s v="0.01.09.01"/>
    <x v="5"/>
    <n v="6"/>
    <s v="LD"/>
    <n v="1"/>
    <s v="0331"/>
    <x v="19"/>
    <n v="4"/>
    <d v="2017-05-26T00:00:00"/>
    <n v="4"/>
  </r>
  <r>
    <x v="1"/>
    <s v="Coastal Profiling Float "/>
    <s v="6000-000"/>
    <s v="Direct Labor"/>
    <s v="0.01.09.01"/>
    <x v="5"/>
    <n v="7"/>
    <s v="LD"/>
    <n v="3"/>
    <s v="0873"/>
    <x v="10"/>
    <n v="4"/>
    <d v="2017-07-07T00:00:00"/>
    <n v="4"/>
  </r>
  <r>
    <x v="1"/>
    <s v="Coastal Profiling Float "/>
    <s v="6000-000"/>
    <s v="Direct Labor"/>
    <s v="0.01.09.01"/>
    <x v="5"/>
    <n v="7"/>
    <s v="LD"/>
    <n v="3"/>
    <s v="0591"/>
    <x v="12"/>
    <n v="4"/>
    <d v="2017-07-07T00:00:00"/>
    <n v="4"/>
  </r>
  <r>
    <x v="1"/>
    <s v="Coastal Profiling Float "/>
    <s v="6000-000"/>
    <s v="Direct Labor"/>
    <s v="0.01.09.01"/>
    <x v="5"/>
    <n v="8"/>
    <s v="LD"/>
    <n v="5"/>
    <s v="0331"/>
    <x v="19"/>
    <n v="4"/>
    <d v="2017-08-18T00:00:00"/>
    <n v="4"/>
  </r>
  <r>
    <x v="1"/>
    <s v="Coastal Profiling Float "/>
    <s v="6000-000"/>
    <s v="Direct Labor"/>
    <s v="0.01.09.01"/>
    <x v="5"/>
    <n v="8"/>
    <s v="LD"/>
    <n v="1"/>
    <s v="0591"/>
    <x v="12"/>
    <n v="4"/>
    <d v="2017-08-04T00:00:00"/>
    <n v="4"/>
  </r>
  <r>
    <x v="1"/>
    <s v="Coastal Profiling Float "/>
    <s v="6000-000"/>
    <s v="Direct Labor"/>
    <s v="0.01.09.01"/>
    <x v="5"/>
    <n v="8"/>
    <s v="LD"/>
    <n v="1"/>
    <s v="0102"/>
    <x v="25"/>
    <n v="4"/>
    <d v="2017-08-04T00:00:00"/>
    <n v="4"/>
  </r>
  <r>
    <x v="1"/>
    <s v="Coastal Profiling Float "/>
    <s v="6000-000"/>
    <s v="Direct Labor"/>
    <s v="0.01.09.01"/>
    <x v="5"/>
    <n v="9"/>
    <s v="LD"/>
    <n v="4"/>
    <s v="0331"/>
    <x v="19"/>
    <n v="4"/>
    <d v="2017-09-15T00:00:00"/>
    <n v="4"/>
  </r>
  <r>
    <x v="1"/>
    <s v="Coastal Profiling Float "/>
    <s v="6000-000"/>
    <s v="Direct Labor"/>
    <s v="0.01.09.01"/>
    <x v="5"/>
    <n v="10"/>
    <s v="LD"/>
    <n v="2"/>
    <s v="0331"/>
    <x v="19"/>
    <n v="4"/>
    <d v="2017-10-13T00:00:00"/>
    <n v="4"/>
  </r>
  <r>
    <x v="1"/>
    <s v="Coastal Profiling Float "/>
    <s v="6000-000"/>
    <s v="Direct Labor"/>
    <s v="0.01.09.01"/>
    <x v="5"/>
    <n v="10"/>
    <s v="LD"/>
    <n v="2"/>
    <s v="0195"/>
    <x v="2"/>
    <n v="4"/>
    <d v="2017-10-13T00:00:00"/>
    <n v="4"/>
  </r>
  <r>
    <x v="1"/>
    <s v="Coastal Profiling Float "/>
    <s v="6000-000"/>
    <s v="Direct Labor"/>
    <s v="0.01.09.01"/>
    <x v="5"/>
    <n v="11"/>
    <s v="LD"/>
    <n v="4"/>
    <s v="0331"/>
    <x v="19"/>
    <n v="4"/>
    <d v="2017-11-10T00:00:00"/>
    <n v="4"/>
  </r>
  <r>
    <x v="1"/>
    <s v="Coastal Profiling Float "/>
    <s v="6000-000"/>
    <s v="Direct Labor"/>
    <s v="0.01.09.01"/>
    <x v="5"/>
    <n v="11"/>
    <s v="LD"/>
    <n v="1"/>
    <s v="0195"/>
    <x v="2"/>
    <n v="4"/>
    <d v="2017-10-27T00:00:00"/>
    <n v="4"/>
  </r>
  <r>
    <x v="1"/>
    <s v="Coastal Profiling Float "/>
    <s v="6000-000"/>
    <s v="Direct Labor"/>
    <s v="0.01.09.01"/>
    <x v="5"/>
    <n v="11"/>
    <s v="LD"/>
    <n v="1"/>
    <s v="0200"/>
    <x v="13"/>
    <n v="4"/>
    <d v="2017-10-27T00:00:00"/>
    <n v="4"/>
  </r>
  <r>
    <x v="1"/>
    <s v="Coastal Profiling Float "/>
    <s v="6000-000"/>
    <s v="Direct Labor"/>
    <s v="0.01.09.01"/>
    <x v="5"/>
    <n v="11"/>
    <s v="LD"/>
    <n v="6"/>
    <s v="0195"/>
    <x v="2"/>
    <n v="4"/>
    <d v="2017-11-24T00:00:00"/>
    <n v="4"/>
  </r>
  <r>
    <x v="1"/>
    <s v="Coastal Profiling Float "/>
    <s v="6000-000"/>
    <s v="Direct Labor"/>
    <s v="0.01.09.01"/>
    <x v="5"/>
    <n v="12"/>
    <s v="LD"/>
    <n v="3"/>
    <s v="0667"/>
    <x v="18"/>
    <n v="4"/>
    <d v="2017-12-08T00:00:00"/>
    <n v="4"/>
  </r>
  <r>
    <x v="1"/>
    <s v="Coastal Profiling Float "/>
    <s v="6000-000"/>
    <s v="Direct Labor"/>
    <s v="0.01.09.01"/>
    <x v="5"/>
    <n v="12"/>
    <s v="LD"/>
    <n v="3"/>
    <s v="0331"/>
    <x v="19"/>
    <n v="4"/>
    <d v="2017-12-08T00:00:00"/>
    <n v="4"/>
  </r>
  <r>
    <x v="1"/>
    <s v="Coastal Profiling Float "/>
    <s v="6000-000"/>
    <s v="Direct Labor"/>
    <s v="0.01.09.01"/>
    <x v="5"/>
    <n v="12"/>
    <s v="LD"/>
    <n v="3"/>
    <s v="0553"/>
    <x v="16"/>
    <n v="4"/>
    <d v="2017-12-08T00:00:00"/>
    <n v="4"/>
  </r>
  <r>
    <x v="1"/>
    <s v="Coastal Profiling Float "/>
    <s v="6000-000"/>
    <s v="Direct Labor"/>
    <s v="0.01.09.01"/>
    <x v="6"/>
    <n v="2"/>
    <s v="LD"/>
    <n v="7"/>
    <s v="0102"/>
    <x v="25"/>
    <n v="4"/>
    <d v="2018-02-16T00:00:00"/>
    <n v="4"/>
  </r>
  <r>
    <x v="1"/>
    <s v="Coastal Profiling Float "/>
    <s v="6000-000"/>
    <s v="Direct Labor"/>
    <s v="0.01.09.01"/>
    <x v="6"/>
    <n v="2"/>
    <s v="LD"/>
    <n v="7"/>
    <s v="0461"/>
    <x v="22"/>
    <n v="4"/>
    <d v="2018-02-16T00:00:00"/>
    <n v="4"/>
  </r>
  <r>
    <x v="1"/>
    <s v="Coastal Profiling Float "/>
    <s v="6000-000"/>
    <s v="Direct Labor"/>
    <s v="0.01.09.01"/>
    <x v="6"/>
    <n v="4"/>
    <s v="LD"/>
    <n v="2"/>
    <s v="0491"/>
    <x v="9"/>
    <n v="4"/>
    <d v="2018-04-13T00:00:00"/>
    <n v="4"/>
  </r>
  <r>
    <x v="1"/>
    <s v="Coastal Profiling Float "/>
    <s v="6000-000"/>
    <s v="Direct Labor"/>
    <s v="0.01.09.01"/>
    <x v="6"/>
    <n v="5"/>
    <s v="LD"/>
    <n v="5"/>
    <s v="0200"/>
    <x v="13"/>
    <n v="4"/>
    <d v="2018-05-25T00:00:00"/>
    <n v="4"/>
  </r>
  <r>
    <x v="1"/>
    <s v="Coastal Profiling Float "/>
    <s v="6000-000"/>
    <s v="Direct Labor"/>
    <s v="0.01.09.01"/>
    <x v="6"/>
    <n v="6"/>
    <s v="LD"/>
    <n v="2"/>
    <s v="0102"/>
    <x v="25"/>
    <n v="4"/>
    <d v="2018-06-22T00:00:00"/>
    <n v="4"/>
  </r>
  <r>
    <x v="1"/>
    <s v="Coastal Profiling Float "/>
    <s v="6000-000"/>
    <s v="Direct Labor"/>
    <s v="0.01.09.01"/>
    <x v="6"/>
    <n v="7"/>
    <s v="LD"/>
    <n v="1"/>
    <s v="0873"/>
    <x v="10"/>
    <n v="4"/>
    <d v="2018-07-06T00:00:00"/>
    <n v="4"/>
  </r>
  <r>
    <x v="1"/>
    <s v="Coastal Profiling Float "/>
    <s v="6000-000"/>
    <s v="Direct Labor"/>
    <s v="0.01.09.01"/>
    <x v="6"/>
    <n v="7"/>
    <s v="LD"/>
    <n v="1"/>
    <s v="0534"/>
    <x v="11"/>
    <n v="4"/>
    <d v="2018-07-06T00:00:00"/>
    <n v="4"/>
  </r>
  <r>
    <x v="1"/>
    <s v="Coastal Profiling Float "/>
    <s v="6000-000"/>
    <s v="Direct Labor"/>
    <s v="0.01.09.01"/>
    <x v="6"/>
    <n v="8"/>
    <s v="LD"/>
    <n v="1"/>
    <s v="0534"/>
    <x v="11"/>
    <n v="4"/>
    <d v="2018-08-03T00:00:00"/>
    <n v="4"/>
  </r>
  <r>
    <x v="1"/>
    <s v="Coastal Profiling Float "/>
    <s v="6000-000"/>
    <s v="Direct Labor"/>
    <s v="0.01.09.01"/>
    <x v="9"/>
    <n v="2"/>
    <s v="LD"/>
    <n v="1"/>
    <s v="0534"/>
    <x v="11"/>
    <n v="4"/>
    <d v="2019-02-01T00:00:00"/>
    <n v="4"/>
  </r>
  <r>
    <x v="1"/>
    <s v="Coastal Profiling Float "/>
    <s v="6000-000"/>
    <s v="Direct Labor"/>
    <s v="0.01.09.01"/>
    <x v="9"/>
    <n v="4"/>
    <s v="LD"/>
    <n v="1"/>
    <s v="0857"/>
    <x v="24"/>
    <n v="4"/>
    <d v="2019-03-29T00:00:00"/>
    <n v="4"/>
  </r>
  <r>
    <x v="1"/>
    <s v="Coastal Profiling Float "/>
    <s v="6000-000"/>
    <s v="Direct Labor"/>
    <s v="0.01.09.01"/>
    <x v="9"/>
    <n v="5"/>
    <s v="LD"/>
    <n v="1"/>
    <s v="0415"/>
    <x v="23"/>
    <n v="4"/>
    <d v="2019-04-26T00:00:00"/>
    <n v="4"/>
  </r>
  <r>
    <x v="1"/>
    <s v="Coastal Profiling Float "/>
    <s v="6000-000"/>
    <s v="Direct Labor"/>
    <s v="0.01.09.01"/>
    <x v="9"/>
    <n v="5"/>
    <s v="LD"/>
    <n v="9"/>
    <s v="0754"/>
    <x v="14"/>
    <n v="4"/>
    <d v="2019-05-24T00:00:00"/>
    <n v="4"/>
  </r>
  <r>
    <x v="1"/>
    <s v="Coastal Profiling Float "/>
    <s v="6000-000"/>
    <s v="Direct Labor"/>
    <s v="0.01.09.01"/>
    <x v="9"/>
    <n v="10"/>
    <s v="LD"/>
    <n v="1"/>
    <s v="0758"/>
    <x v="17"/>
    <n v="4"/>
    <d v="2019-09-27T00:00:00"/>
    <n v="4"/>
  </r>
  <r>
    <x v="1"/>
    <s v="Coastal Profiling Float "/>
    <s v="6000-000"/>
    <s v="Direct Labor"/>
    <s v="0.01.09.01"/>
    <x v="9"/>
    <n v="11"/>
    <s v="LD"/>
    <n v="3"/>
    <s v="0885"/>
    <x v="8"/>
    <n v="4"/>
    <d v="2019-11-08T00:00:00"/>
    <n v="4"/>
  </r>
  <r>
    <x v="1"/>
    <s v="Coastal Profiling Float "/>
    <s v="6000-000"/>
    <s v="Direct Labor"/>
    <s v="0.01.09.01"/>
    <x v="7"/>
    <n v="7"/>
    <s v="LD"/>
    <n v="5"/>
    <s v="0873"/>
    <x v="10"/>
    <n v="4"/>
    <d v="2020-07-17T00:00:00"/>
    <n v="4"/>
  </r>
  <r>
    <x v="1"/>
    <s v="Coastal Profiling Float "/>
    <s v="6000-000"/>
    <s v="Direct Labor"/>
    <s v="0.01.09.01"/>
    <x v="7"/>
    <n v="7"/>
    <s v="LD"/>
    <n v="5"/>
    <s v="0857"/>
    <x v="24"/>
    <n v="4"/>
    <d v="2020-07-17T00:00:00"/>
    <n v="4"/>
  </r>
  <r>
    <x v="1"/>
    <s v="Coastal Profiling Float "/>
    <s v="6000-000"/>
    <s v="Direct Labor"/>
    <s v="0.01.09.01"/>
    <x v="7"/>
    <n v="12"/>
    <s v="LD"/>
    <n v="1"/>
    <s v="0754"/>
    <x v="14"/>
    <n v="4"/>
    <d v="2020-12-04T00:00:00"/>
    <n v="4"/>
  </r>
  <r>
    <x v="1"/>
    <s v="Coastal Profiling Float "/>
    <s v="6000-000"/>
    <s v="Direct Labor"/>
    <s v="0.01.09.01"/>
    <x v="8"/>
    <n v="2"/>
    <s v="LD"/>
    <n v="1"/>
    <s v="0491"/>
    <x v="9"/>
    <n v="4"/>
    <d v="2021-01-29T00:00:00"/>
    <n v="4"/>
  </r>
  <r>
    <x v="3"/>
    <s v="500m Profiling Float 2016"/>
    <s v="6000-001"/>
    <s v="Direct Labor - CIP"/>
    <s v="0.01.09.01"/>
    <x v="2"/>
    <n v="6"/>
    <s v="LD"/>
    <n v="1"/>
    <s v="0210"/>
    <x v="3"/>
    <n v="4"/>
    <d v="2016-05-27T00:00:00"/>
    <n v="4"/>
  </r>
  <r>
    <x v="3"/>
    <s v="500m Profiling Float 2016"/>
    <s v="6000-001"/>
    <s v="Direct Labor - CIP"/>
    <s v="0.01.09.01"/>
    <x v="2"/>
    <n v="10"/>
    <s v="LD"/>
    <n v="4"/>
    <s v="0331"/>
    <x v="19"/>
    <n v="4"/>
    <d v="2016-10-14T00:00:00"/>
    <n v="4"/>
  </r>
  <r>
    <x v="3"/>
    <s v="500m Profiling Float 2016"/>
    <s v="6000-001"/>
    <s v="Direct Labor - CIP"/>
    <s v="0.01.09.01"/>
    <x v="2"/>
    <n v="12"/>
    <s v="LD"/>
    <n v="4"/>
    <s v="0331"/>
    <x v="19"/>
    <n v="4"/>
    <d v="2016-12-23T00:00:00"/>
    <n v="4"/>
  </r>
  <r>
    <x v="1"/>
    <s v="Coastal Profiling Float "/>
    <s v="6000-000"/>
    <s v="Direct Labor"/>
    <s v="0.01.09.01"/>
    <x v="3"/>
    <n v="2"/>
    <s v="LD"/>
    <n v="1"/>
    <s v="0491"/>
    <x v="9"/>
    <n v="3.5"/>
    <d v="2013-02-08T00:00:00"/>
    <n v="3.5"/>
  </r>
  <r>
    <x v="1"/>
    <s v="Coastal Profiling Float "/>
    <s v="6000-000"/>
    <s v="Direct Labor"/>
    <s v="0.01.09.01"/>
    <x v="4"/>
    <n v="1"/>
    <s v="LD"/>
    <n v="5"/>
    <s v="0102"/>
    <x v="25"/>
    <n v="3.5"/>
    <d v="2014-01-10T00:00:00"/>
    <n v="3.5"/>
  </r>
  <r>
    <x v="1"/>
    <s v="Coastal Profiling Float "/>
    <s v="6000-000"/>
    <s v="Direct Labor"/>
    <s v="0.01.09.01"/>
    <x v="5"/>
    <n v="6"/>
    <s v="LD"/>
    <n v="4"/>
    <s v="0534"/>
    <x v="11"/>
    <n v="3.5"/>
    <d v="2017-06-23T00:00:00"/>
    <n v="3.5"/>
  </r>
  <r>
    <x v="1"/>
    <s v="Coastal Profiling Float "/>
    <s v="6000-000"/>
    <s v="Direct Labor"/>
    <s v="0.01.09.01"/>
    <x v="6"/>
    <n v="1"/>
    <s v="LD"/>
    <n v="4"/>
    <s v="0873"/>
    <x v="10"/>
    <n v="3.5"/>
    <d v="2018-01-19T00:00:00"/>
    <n v="3.5"/>
  </r>
  <r>
    <x v="1"/>
    <s v="Coastal Profiling Float "/>
    <s v="6000-000"/>
    <s v="Direct Labor"/>
    <s v="0.01.09.01"/>
    <x v="6"/>
    <n v="6"/>
    <s v="LD"/>
    <n v="1"/>
    <s v="0102"/>
    <x v="25"/>
    <n v="3.5"/>
    <d v="2018-06-08T00:00:00"/>
    <n v="3.5"/>
  </r>
  <r>
    <x v="1"/>
    <s v="Coastal Profiling Float "/>
    <s v="6000-000"/>
    <s v="Direct Labor"/>
    <s v="0.01.09.01"/>
    <x v="9"/>
    <n v="7"/>
    <s v="LD"/>
    <n v="1"/>
    <s v="0534"/>
    <x v="11"/>
    <n v="3.5"/>
    <d v="2019-07-05T00:00:00"/>
    <n v="3.5"/>
  </r>
  <r>
    <x v="1"/>
    <s v="Coastal Profiling Float "/>
    <s v="6000-000"/>
    <s v="Direct Labor"/>
    <s v="0.01.09.01"/>
    <x v="7"/>
    <n v="6"/>
    <s v="LD"/>
    <n v="1"/>
    <s v="0857"/>
    <x v="24"/>
    <n v="3.5"/>
    <d v="2020-06-05T00:00:00"/>
    <n v="3.5"/>
  </r>
  <r>
    <x v="1"/>
    <s v="Coastal Profiling Float "/>
    <s v="6000-000"/>
    <s v="Direct Labor"/>
    <s v="0.01.09.01"/>
    <x v="7"/>
    <n v="11"/>
    <s v="LD"/>
    <n v="2"/>
    <s v="0857"/>
    <x v="24"/>
    <n v="3.5"/>
    <d v="2020-11-06T00:00:00"/>
    <n v="3.5"/>
  </r>
  <r>
    <x v="1"/>
    <s v="Coastal Profiling Float "/>
    <s v="6000-000"/>
    <s v="Direct Labor"/>
    <s v="0.01.09.01"/>
    <x v="7"/>
    <n v="11"/>
    <s v="LD"/>
    <n v="5"/>
    <s v="1167"/>
    <x v="15"/>
    <n v="3.5"/>
    <d v="2020-11-20T00:00:00"/>
    <n v="3.5"/>
  </r>
  <r>
    <x v="3"/>
    <s v="500m Profiling Float 2016"/>
    <s v="6000-001"/>
    <s v="Direct Labor - CIP"/>
    <s v="0.01.09.01"/>
    <x v="2"/>
    <n v="6"/>
    <s v="LD"/>
    <n v="5"/>
    <s v="0331"/>
    <x v="19"/>
    <n v="3.5"/>
    <d v="2016-06-24T00:00:00"/>
    <n v="3.5"/>
  </r>
  <r>
    <x v="1"/>
    <s v="Coastal Profiling Float "/>
    <s v="6000-000"/>
    <s v="Direct Labor"/>
    <s v="0.01.09.01"/>
    <x v="1"/>
    <n v="10"/>
    <s v="LD"/>
    <n v="5"/>
    <s v="0263"/>
    <x v="30"/>
    <n v="3"/>
    <d v="2012-10-19T00:00:00"/>
    <n v="3"/>
  </r>
  <r>
    <x v="1"/>
    <s v="Coastal Profiling Float "/>
    <s v="6000-000"/>
    <s v="Direct Labor"/>
    <s v="0.01.09.01"/>
    <x v="3"/>
    <n v="8"/>
    <s v="LD"/>
    <n v="1"/>
    <s v="0534"/>
    <x v="11"/>
    <n v="3"/>
    <d v="2013-07-26T00:00:00"/>
    <n v="3"/>
  </r>
  <r>
    <x v="1"/>
    <s v="Coastal Profiling Float "/>
    <s v="6000-000"/>
    <s v="Direct Labor"/>
    <s v="0.01.09.01"/>
    <x v="3"/>
    <n v="11"/>
    <s v="LD"/>
    <n v="3"/>
    <s v="0667"/>
    <x v="20"/>
    <n v="3"/>
    <d v="2013-11-15T00:00:00"/>
    <n v="3"/>
  </r>
  <r>
    <x v="1"/>
    <s v="Coastal Profiling Float "/>
    <s v="6000-000"/>
    <s v="Direct Labor"/>
    <s v="0.01.09.01"/>
    <x v="3"/>
    <n v="11"/>
    <s v="LD"/>
    <n v="1"/>
    <s v="0553"/>
    <x v="21"/>
    <n v="3"/>
    <d v="2013-11-01T00:00:00"/>
    <n v="3"/>
  </r>
  <r>
    <x v="1"/>
    <s v="Coastal Profiling Float "/>
    <s v="6000-000"/>
    <s v="Direct Labor"/>
    <s v="0.01.09.01"/>
    <x v="3"/>
    <n v="12"/>
    <s v="LD"/>
    <n v="9"/>
    <s v="0534"/>
    <x v="11"/>
    <n v="3"/>
    <d v="2013-12-27T00:00:00"/>
    <n v="3"/>
  </r>
  <r>
    <x v="1"/>
    <s v="Coastal Profiling Float "/>
    <s v="6000-000"/>
    <s v="Direct Labor"/>
    <s v="0.01.09.01"/>
    <x v="4"/>
    <n v="1"/>
    <s v="LD"/>
    <n v="8"/>
    <s v="0102"/>
    <x v="25"/>
    <n v="3"/>
    <d v="2014-01-24T00:00:00"/>
    <n v="3"/>
  </r>
  <r>
    <x v="1"/>
    <s v="Coastal Profiling Float "/>
    <s v="6000-000"/>
    <s v="Direct Labor"/>
    <s v="0.01.09.01"/>
    <x v="4"/>
    <n v="3"/>
    <s v="LD"/>
    <n v="1"/>
    <s v="0102"/>
    <x v="25"/>
    <n v="3"/>
    <d v="2014-03-07T00:00:00"/>
    <n v="3"/>
  </r>
  <r>
    <x v="1"/>
    <s v="Coastal Profiling Float "/>
    <s v="6000-000"/>
    <s v="Direct Labor"/>
    <s v="0.01.09.01"/>
    <x v="4"/>
    <n v="4"/>
    <s v="LD"/>
    <n v="2"/>
    <s v="0335"/>
    <x v="26"/>
    <n v="3"/>
    <d v="2014-04-04T00:00:00"/>
    <n v="3"/>
  </r>
  <r>
    <x v="1"/>
    <s v="Coastal Profiling Float "/>
    <s v="6000-000"/>
    <s v="Direct Labor"/>
    <s v="0.01.09.01"/>
    <x v="4"/>
    <n v="9"/>
    <s v="LD"/>
    <n v="3"/>
    <s v="0102"/>
    <x v="25"/>
    <n v="3"/>
    <d v="2014-09-19T00:00:00"/>
    <n v="3"/>
  </r>
  <r>
    <x v="1"/>
    <s v="Coastal Profiling Float "/>
    <s v="6000-000"/>
    <s v="Direct Labor"/>
    <s v="0.01.09.01"/>
    <x v="0"/>
    <n v="2"/>
    <s v="LD"/>
    <n v="3"/>
    <s v="0102"/>
    <x v="25"/>
    <n v="3"/>
    <d v="2015-02-20T00:00:00"/>
    <n v="3"/>
  </r>
  <r>
    <x v="1"/>
    <s v="Coastal Profiling Float "/>
    <s v="6000-000"/>
    <s v="Direct Labor"/>
    <s v="0.01.09.01"/>
    <x v="0"/>
    <n v="3"/>
    <s v="LD"/>
    <n v="4"/>
    <s v="0491"/>
    <x v="9"/>
    <n v="3"/>
    <d v="2015-03-20T00:00:00"/>
    <n v="3"/>
  </r>
  <r>
    <x v="1"/>
    <s v="Coastal Profiling Float "/>
    <s v="6000-000"/>
    <s v="Direct Labor"/>
    <s v="0.01.09.01"/>
    <x v="2"/>
    <n v="5"/>
    <s v="LD"/>
    <n v="7"/>
    <s v="0534"/>
    <x v="11"/>
    <n v="3"/>
    <d v="2016-05-13T00:00:00"/>
    <n v="3"/>
  </r>
  <r>
    <x v="1"/>
    <s v="Coastal Profiling Float "/>
    <s v="6000-000"/>
    <s v="Direct Labor"/>
    <s v="0.01.09.01"/>
    <x v="2"/>
    <n v="7"/>
    <s v="LD"/>
    <n v="4"/>
    <s v="0102"/>
    <x v="25"/>
    <n v="3"/>
    <d v="2016-07-22T00:00:00"/>
    <n v="3"/>
  </r>
  <r>
    <x v="1"/>
    <s v="Coastal Profiling Float "/>
    <s v="6000-000"/>
    <s v="Direct Labor"/>
    <s v="0.01.09.01"/>
    <x v="2"/>
    <n v="11"/>
    <s v="LD"/>
    <n v="1"/>
    <s v="0885"/>
    <x v="8"/>
    <n v="3"/>
    <d v="2016-10-28T00:00:00"/>
    <n v="3"/>
  </r>
  <r>
    <x v="1"/>
    <s v="Coastal Profiling Float "/>
    <s v="6000-000"/>
    <s v="Direct Labor"/>
    <s v="0.01.09.01"/>
    <x v="5"/>
    <n v="9"/>
    <s v="LD"/>
    <n v="4"/>
    <s v="0873"/>
    <x v="10"/>
    <n v="3"/>
    <d v="2017-09-15T00:00:00"/>
    <n v="3"/>
  </r>
  <r>
    <x v="1"/>
    <s v="Coastal Profiling Float "/>
    <s v="6000-000"/>
    <s v="Direct Labor"/>
    <s v="0.01.09.01"/>
    <x v="5"/>
    <n v="11"/>
    <s v="LD"/>
    <n v="6"/>
    <s v="0754"/>
    <x v="14"/>
    <n v="3"/>
    <d v="2017-11-24T00:00:00"/>
    <n v="3"/>
  </r>
  <r>
    <x v="1"/>
    <s v="Coastal Profiling Float "/>
    <s v="6000-000"/>
    <s v="Direct Labor"/>
    <s v="0.01.09.01"/>
    <x v="5"/>
    <n v="11"/>
    <s v="LD"/>
    <n v="1"/>
    <s v="0754"/>
    <x v="14"/>
    <n v="3"/>
    <d v="2017-10-27T00:00:00"/>
    <n v="3"/>
  </r>
  <r>
    <x v="1"/>
    <s v="Coastal Profiling Float "/>
    <s v="6000-000"/>
    <s v="Direct Labor"/>
    <s v="0.01.09.01"/>
    <x v="5"/>
    <n v="12"/>
    <s v="LD"/>
    <n v="6"/>
    <s v="0331"/>
    <x v="19"/>
    <n v="3"/>
    <d v="2017-12-22T00:00:00"/>
    <n v="3"/>
  </r>
  <r>
    <x v="1"/>
    <s v="Coastal Profiling Float "/>
    <s v="6000-000"/>
    <s v="Direct Labor"/>
    <s v="0.01.09.01"/>
    <x v="5"/>
    <n v="12"/>
    <s v="LD"/>
    <n v="3"/>
    <s v="0491"/>
    <x v="9"/>
    <n v="3"/>
    <d v="2017-12-08T00:00:00"/>
    <n v="3"/>
  </r>
  <r>
    <x v="1"/>
    <s v="Coastal Profiling Float "/>
    <s v="6000-000"/>
    <s v="Direct Labor"/>
    <s v="0.01.09.01"/>
    <x v="5"/>
    <n v="12"/>
    <s v="LD"/>
    <n v="6"/>
    <s v="0534"/>
    <x v="11"/>
    <n v="3"/>
    <d v="2017-12-22T00:00:00"/>
    <n v="3"/>
  </r>
  <r>
    <x v="1"/>
    <s v="Coastal Profiling Float "/>
    <s v="6000-000"/>
    <s v="Direct Labor"/>
    <s v="0.01.09.01"/>
    <x v="6"/>
    <n v="1"/>
    <s v="LD"/>
    <n v="1"/>
    <s v="0591"/>
    <x v="12"/>
    <n v="3"/>
    <d v="2018-01-05T00:00:00"/>
    <n v="3"/>
  </r>
  <r>
    <x v="1"/>
    <s v="Coastal Profiling Float "/>
    <s v="6000-000"/>
    <s v="Direct Labor"/>
    <s v="0.01.09.01"/>
    <x v="6"/>
    <n v="2"/>
    <s v="LD"/>
    <n v="7"/>
    <s v="0591"/>
    <x v="12"/>
    <n v="3"/>
    <d v="2018-02-16T00:00:00"/>
    <n v="3"/>
  </r>
  <r>
    <x v="1"/>
    <s v="Coastal Profiling Float "/>
    <s v="6000-000"/>
    <s v="Direct Labor"/>
    <s v="0.01.09.01"/>
    <x v="6"/>
    <n v="2"/>
    <s v="LD"/>
    <n v="1"/>
    <s v="0331"/>
    <x v="19"/>
    <n v="3"/>
    <d v="2018-02-02T00:00:00"/>
    <n v="3"/>
  </r>
  <r>
    <x v="1"/>
    <s v="Coastal Profiling Float "/>
    <s v="6000-000"/>
    <s v="Direct Labor"/>
    <s v="0.01.09.01"/>
    <x v="6"/>
    <n v="3"/>
    <s v="LD"/>
    <n v="6"/>
    <s v="0331"/>
    <x v="19"/>
    <n v="3"/>
    <d v="2018-03-16T00:00:00"/>
    <n v="3"/>
  </r>
  <r>
    <x v="1"/>
    <s v="Coastal Profiling Float "/>
    <s v="6000-000"/>
    <s v="Direct Labor"/>
    <s v="0.01.09.01"/>
    <x v="6"/>
    <n v="3"/>
    <s v="LD"/>
    <n v="6"/>
    <s v="0102"/>
    <x v="25"/>
    <n v="3"/>
    <d v="2018-03-16T00:00:00"/>
    <n v="3"/>
  </r>
  <r>
    <x v="1"/>
    <s v="Coastal Profiling Float "/>
    <s v="6000-000"/>
    <s v="Direct Labor"/>
    <s v="0.01.09.01"/>
    <x v="6"/>
    <n v="5"/>
    <s v="LD"/>
    <n v="2"/>
    <s v="0331"/>
    <x v="19"/>
    <n v="3"/>
    <d v="2018-05-11T00:00:00"/>
    <n v="3"/>
  </r>
  <r>
    <x v="1"/>
    <s v="Coastal Profiling Float "/>
    <s v="6000-000"/>
    <s v="Direct Labor"/>
    <s v="0.01.09.01"/>
    <x v="6"/>
    <n v="5"/>
    <s v="LD"/>
    <n v="1"/>
    <s v="0200"/>
    <x v="13"/>
    <n v="3"/>
    <d v="2018-04-27T00:00:00"/>
    <n v="3"/>
  </r>
  <r>
    <x v="1"/>
    <s v="Coastal Profiling Float "/>
    <s v="6000-000"/>
    <s v="Direct Labor"/>
    <s v="0.01.09.01"/>
    <x v="6"/>
    <n v="6"/>
    <s v="LD"/>
    <n v="2"/>
    <s v="0591"/>
    <x v="12"/>
    <n v="3"/>
    <d v="2018-06-22T00:00:00"/>
    <n v="3"/>
  </r>
  <r>
    <x v="1"/>
    <s v="Coastal Profiling Float "/>
    <s v="6000-000"/>
    <s v="Direct Labor"/>
    <s v="0.01.09.01"/>
    <x v="6"/>
    <n v="7"/>
    <s v="LD"/>
    <n v="1"/>
    <s v="0491"/>
    <x v="9"/>
    <n v="3"/>
    <d v="2018-07-06T00:00:00"/>
    <n v="3"/>
  </r>
  <r>
    <x v="1"/>
    <s v="Coastal Profiling Float "/>
    <s v="6000-000"/>
    <s v="Direct Labor"/>
    <s v="0.01.09.01"/>
    <x v="6"/>
    <n v="9"/>
    <s v="LD"/>
    <n v="2"/>
    <s v="0873"/>
    <x v="10"/>
    <n v="3"/>
    <d v="2018-09-14T00:00:00"/>
    <n v="3"/>
  </r>
  <r>
    <x v="1"/>
    <s v="Coastal Profiling Float "/>
    <s v="6000-000"/>
    <s v="Direct Labor"/>
    <s v="0.01.09.01"/>
    <x v="6"/>
    <n v="10"/>
    <s v="LD"/>
    <n v="4"/>
    <s v="0331"/>
    <x v="19"/>
    <n v="3"/>
    <d v="2018-10-12T00:00:00"/>
    <n v="3"/>
  </r>
  <r>
    <x v="1"/>
    <s v="Coastal Profiling Float "/>
    <s v="6000-000"/>
    <s v="Direct Labor"/>
    <s v="0.01.09.01"/>
    <x v="6"/>
    <n v="11"/>
    <s v="LD"/>
    <n v="8"/>
    <s v="0491"/>
    <x v="9"/>
    <n v="3"/>
    <d v="2018-11-23T00:00:00"/>
    <n v="3"/>
  </r>
  <r>
    <x v="1"/>
    <s v="Coastal Profiling Float "/>
    <s v="6000-000"/>
    <s v="Direct Labor"/>
    <s v="0.01.09.01"/>
    <x v="9"/>
    <n v="1"/>
    <s v="LD"/>
    <n v="7"/>
    <s v="0331"/>
    <x v="19"/>
    <n v="3"/>
    <d v="2019-01-18T00:00:00"/>
    <n v="3"/>
  </r>
  <r>
    <x v="1"/>
    <s v="Coastal Profiling Float "/>
    <s v="6000-000"/>
    <s v="Direct Labor"/>
    <s v="0.01.09.01"/>
    <x v="9"/>
    <n v="1"/>
    <s v="LD"/>
    <n v="1"/>
    <s v="0857"/>
    <x v="24"/>
    <n v="3"/>
    <d v="2019-01-04T00:00:00"/>
    <n v="3"/>
  </r>
  <r>
    <x v="1"/>
    <s v="Coastal Profiling Float "/>
    <s v="6000-000"/>
    <s v="Direct Labor"/>
    <s v="0.01.09.01"/>
    <x v="9"/>
    <n v="4"/>
    <s v="LD"/>
    <n v="1"/>
    <s v="0534"/>
    <x v="11"/>
    <n v="3"/>
    <d v="2019-03-29T00:00:00"/>
    <n v="3"/>
  </r>
  <r>
    <x v="1"/>
    <s v="Coastal Profiling Float "/>
    <s v="6000-000"/>
    <s v="Direct Labor"/>
    <s v="0.01.09.01"/>
    <x v="9"/>
    <n v="5"/>
    <s v="LD"/>
    <n v="4"/>
    <s v="0857"/>
    <x v="24"/>
    <n v="3"/>
    <d v="2019-05-10T00:00:00"/>
    <n v="3"/>
  </r>
  <r>
    <x v="1"/>
    <s v="Coastal Profiling Float "/>
    <s v="6000-000"/>
    <s v="Direct Labor"/>
    <s v="0.01.09.01"/>
    <x v="9"/>
    <n v="7"/>
    <s v="LD"/>
    <n v="2"/>
    <s v="0758"/>
    <x v="17"/>
    <n v="3"/>
    <d v="2019-07-19T00:00:00"/>
    <n v="3"/>
  </r>
  <r>
    <x v="1"/>
    <s v="Coastal Profiling Float "/>
    <s v="6000-000"/>
    <s v="Direct Labor"/>
    <s v="0.01.09.01"/>
    <x v="9"/>
    <n v="7"/>
    <s v="LD"/>
    <n v="1"/>
    <s v="0667"/>
    <x v="20"/>
    <n v="3"/>
    <d v="2019-07-05T00:00:00"/>
    <n v="3"/>
  </r>
  <r>
    <x v="1"/>
    <s v="Coastal Profiling Float "/>
    <s v="6000-000"/>
    <s v="Direct Labor"/>
    <s v="0.01.09.01"/>
    <x v="9"/>
    <n v="7"/>
    <s v="LD"/>
    <n v="2"/>
    <s v="0873"/>
    <x v="10"/>
    <n v="3"/>
    <d v="2019-07-19T00:00:00"/>
    <n v="3"/>
  </r>
  <r>
    <x v="1"/>
    <s v="Coastal Profiling Float "/>
    <s v="6000-000"/>
    <s v="Direct Labor"/>
    <s v="0.01.09.01"/>
    <x v="9"/>
    <n v="7"/>
    <s v="LD"/>
    <n v="1"/>
    <s v="0873"/>
    <x v="10"/>
    <n v="3"/>
    <d v="2019-07-05T00:00:00"/>
    <n v="3"/>
  </r>
  <r>
    <x v="1"/>
    <s v="Coastal Profiling Float "/>
    <s v="6000-000"/>
    <s v="Direct Labor"/>
    <s v="0.01.09.01"/>
    <x v="9"/>
    <n v="8"/>
    <s v="LD"/>
    <n v="6"/>
    <s v="0491"/>
    <x v="9"/>
    <n v="3"/>
    <d v="2019-08-16T00:00:00"/>
    <n v="3"/>
  </r>
  <r>
    <x v="1"/>
    <s v="Coastal Profiling Float "/>
    <s v="6000-000"/>
    <s v="Direct Labor"/>
    <s v="0.01.09.01"/>
    <x v="9"/>
    <n v="9"/>
    <s v="LD"/>
    <n v="12"/>
    <s v="0591"/>
    <x v="12"/>
    <n v="3"/>
    <d v="2019-09-13T00:00:00"/>
    <n v="3"/>
  </r>
  <r>
    <x v="1"/>
    <s v="Coastal Profiling Float "/>
    <s v="6000-000"/>
    <s v="Direct Labor"/>
    <s v="0.01.09.01"/>
    <x v="9"/>
    <n v="12"/>
    <s v="LD"/>
    <n v="4"/>
    <s v="0534"/>
    <x v="11"/>
    <n v="3"/>
    <d v="2019-12-06T00:00:00"/>
    <n v="3"/>
  </r>
  <r>
    <x v="1"/>
    <s v="Coastal Profiling Float "/>
    <s v="6000-000"/>
    <s v="Direct Labor"/>
    <s v="0.01.09.01"/>
    <x v="7"/>
    <n v="1"/>
    <s v="LD"/>
    <n v="4"/>
    <s v="0873"/>
    <x v="10"/>
    <n v="3"/>
    <d v="2020-01-17T00:00:00"/>
    <n v="3"/>
  </r>
  <r>
    <x v="1"/>
    <s v="Coastal Profiling Float "/>
    <s v="6000-000"/>
    <s v="Direct Labor"/>
    <s v="0.01.09.01"/>
    <x v="7"/>
    <n v="6"/>
    <s v="LD"/>
    <n v="2"/>
    <s v="0857"/>
    <x v="24"/>
    <n v="3"/>
    <d v="2020-06-19T00:00:00"/>
    <n v="3"/>
  </r>
  <r>
    <x v="1"/>
    <s v="Coastal Profiling Float "/>
    <s v="6000-000"/>
    <s v="Direct Labor"/>
    <s v="0.01.09.01"/>
    <x v="7"/>
    <n v="7"/>
    <s v="LD"/>
    <n v="5"/>
    <s v="0591"/>
    <x v="12"/>
    <n v="3"/>
    <d v="2020-07-17T00:00:00"/>
    <n v="3"/>
  </r>
  <r>
    <x v="1"/>
    <s v="Coastal Profiling Float "/>
    <s v="6000-000"/>
    <s v="Direct Labor"/>
    <s v="0.01.09.01"/>
    <x v="8"/>
    <n v="2"/>
    <s v="LD"/>
    <n v="2"/>
    <s v="1167"/>
    <x v="15"/>
    <n v="3"/>
    <d v="2021-02-12T00:00:00"/>
    <n v="3"/>
  </r>
  <r>
    <x v="1"/>
    <s v="Coastal Profiling Float "/>
    <s v="6000-000"/>
    <s v="Direct Labor"/>
    <s v="0.01.09.01"/>
    <x v="8"/>
    <n v="2"/>
    <s v="LD"/>
    <n v="2"/>
    <s v="0857"/>
    <x v="24"/>
    <n v="3"/>
    <d v="2021-02-12T00:00:00"/>
    <n v="3"/>
  </r>
  <r>
    <x v="1"/>
    <s v="Coastal Profiling Float "/>
    <s v="6000-000"/>
    <s v="Direct Labor"/>
    <s v="0.01.09.01"/>
    <x v="8"/>
    <n v="4"/>
    <s v="LD"/>
    <n v="6"/>
    <s v="0758"/>
    <x v="17"/>
    <n v="3"/>
    <d v="2021-04-09T00:00:00"/>
    <n v="3"/>
  </r>
  <r>
    <x v="1"/>
    <s v="Coastal Profiling Float "/>
    <s v="6000-000"/>
    <s v="Direct Labor"/>
    <s v="0.01.09.01"/>
    <x v="8"/>
    <n v="4"/>
    <s v="LD"/>
    <n v="6"/>
    <s v="0491"/>
    <x v="9"/>
    <n v="3"/>
    <d v="2021-04-09T00:00:00"/>
    <n v="3"/>
  </r>
  <r>
    <x v="1"/>
    <s v="Coastal Profiling Float "/>
    <s v="6000-000"/>
    <s v="Direct Labor"/>
    <s v="0.01.09.01"/>
    <x v="8"/>
    <n v="4"/>
    <s v="LD"/>
    <n v="11"/>
    <s v="0491"/>
    <x v="9"/>
    <n v="3"/>
    <d v="2021-04-23T00:00:00"/>
    <n v="3"/>
  </r>
  <r>
    <x v="1"/>
    <s v="Coastal Profiling Float "/>
    <s v="6000-000"/>
    <s v="Direct Labor"/>
    <s v="0.01.09.01"/>
    <x v="8"/>
    <n v="5"/>
    <s v="LD"/>
    <n v="1"/>
    <s v="0491"/>
    <x v="9"/>
    <n v="3"/>
    <d v="2021-05-07T00:00:00"/>
    <n v="3"/>
  </r>
  <r>
    <x v="1"/>
    <s v="Coastal Profiling Float "/>
    <s v="6000-000"/>
    <s v="Direct Labor"/>
    <s v="0.01.09.01"/>
    <x v="8"/>
    <n v="6"/>
    <s v="LD"/>
    <n v="1"/>
    <s v="0591"/>
    <x v="12"/>
    <n v="3"/>
    <d v="2021-06-04T00:00:00"/>
    <n v="3"/>
  </r>
  <r>
    <x v="3"/>
    <s v="500m Profiling Float 2016"/>
    <s v="6000-001"/>
    <s v="Direct Labor - CIP"/>
    <s v="0.01.09.01"/>
    <x v="2"/>
    <n v="6"/>
    <s v="LD"/>
    <n v="3"/>
    <s v="0331"/>
    <x v="19"/>
    <n v="3"/>
    <d v="2016-06-10T00:00:00"/>
    <n v="3"/>
  </r>
  <r>
    <x v="1"/>
    <s v="Coastal Profiling Float "/>
    <s v="6000-000"/>
    <s v="Direct Labor"/>
    <s v="0.01.09.01"/>
    <x v="3"/>
    <n v="2"/>
    <s v="LD"/>
    <n v="1"/>
    <s v="0102"/>
    <x v="25"/>
    <n v="2.5"/>
    <d v="2013-02-08T00:00:00"/>
    <n v="2.5"/>
  </r>
  <r>
    <x v="1"/>
    <s v="Coastal Profiling Float "/>
    <s v="6000-000"/>
    <s v="Direct Labor"/>
    <s v="0.01.09.01"/>
    <x v="3"/>
    <n v="11"/>
    <s v="LD"/>
    <n v="3"/>
    <s v="0491"/>
    <x v="9"/>
    <n v="2.5"/>
    <d v="2013-11-15T00:00:00"/>
    <n v="2.5"/>
  </r>
  <r>
    <x v="1"/>
    <s v="Coastal Profiling Float "/>
    <s v="6000-000"/>
    <s v="Direct Labor"/>
    <s v="0.01.09.01"/>
    <x v="4"/>
    <n v="10"/>
    <s v="LD"/>
    <n v="4"/>
    <s v="0667"/>
    <x v="20"/>
    <n v="2.5"/>
    <d v="2014-10-17T00:00:00"/>
    <n v="2.5"/>
  </r>
  <r>
    <x v="1"/>
    <s v="Coastal Profiling Float "/>
    <s v="6000-000"/>
    <s v="Direct Labor"/>
    <s v="0.01.09.01"/>
    <x v="2"/>
    <n v="6"/>
    <s v="LD"/>
    <n v="1"/>
    <s v="0534"/>
    <x v="11"/>
    <n v="2.5"/>
    <d v="2016-05-27T00:00:00"/>
    <n v="2.5"/>
  </r>
  <r>
    <x v="1"/>
    <s v="Coastal Profiling Float "/>
    <s v="6000-000"/>
    <s v="Direct Labor"/>
    <s v="0.01.09.01"/>
    <x v="2"/>
    <n v="12"/>
    <s v="LD"/>
    <n v="4"/>
    <s v="0667"/>
    <x v="20"/>
    <n v="2.5"/>
    <d v="2016-12-23T00:00:00"/>
    <n v="2.5"/>
  </r>
  <r>
    <x v="1"/>
    <s v="Coastal Profiling Float "/>
    <s v="6000-000"/>
    <s v="Direct Labor"/>
    <s v="0.01.09.01"/>
    <x v="5"/>
    <n v="2"/>
    <s v="LD"/>
    <n v="3"/>
    <s v="0491"/>
    <x v="9"/>
    <n v="2.5"/>
    <d v="2017-02-03T00:00:00"/>
    <n v="2.5"/>
  </r>
  <r>
    <x v="1"/>
    <s v="Coastal Profiling Float "/>
    <s v="6000-000"/>
    <s v="Direct Labor"/>
    <s v="0.01.09.01"/>
    <x v="5"/>
    <n v="2"/>
    <s v="LD"/>
    <n v="5"/>
    <s v="0491"/>
    <x v="9"/>
    <n v="2.5"/>
    <d v="2017-02-17T00:00:00"/>
    <n v="2.5"/>
  </r>
  <r>
    <x v="1"/>
    <s v="Coastal Profiling Float "/>
    <s v="6000-000"/>
    <s v="Direct Labor"/>
    <s v="0.01.09.01"/>
    <x v="5"/>
    <n v="6"/>
    <s v="LD"/>
    <n v="4"/>
    <s v="0331"/>
    <x v="19"/>
    <n v="2.5"/>
    <d v="2017-06-23T00:00:00"/>
    <n v="2.5"/>
  </r>
  <r>
    <x v="1"/>
    <s v="Coastal Profiling Float "/>
    <s v="6000-000"/>
    <s v="Direct Labor"/>
    <s v="0.01.09.01"/>
    <x v="6"/>
    <n v="3"/>
    <s v="LD"/>
    <n v="3"/>
    <s v="0534"/>
    <x v="11"/>
    <n v="2.5"/>
    <d v="2018-03-02T00:00:00"/>
    <n v="2.5"/>
  </r>
  <r>
    <x v="1"/>
    <s v="Coastal Profiling Float "/>
    <s v="6000-000"/>
    <s v="Direct Labor"/>
    <s v="0.01.09.01"/>
    <x v="6"/>
    <n v="11"/>
    <s v="LD"/>
    <n v="1"/>
    <s v="0873"/>
    <x v="10"/>
    <n v="2.5"/>
    <d v="2018-10-26T00:00:00"/>
    <n v="2.5"/>
  </r>
  <r>
    <x v="1"/>
    <s v="Coastal Profiling Float "/>
    <s v="6000-000"/>
    <s v="Direct Labor"/>
    <s v="0.01.09.01"/>
    <x v="9"/>
    <n v="4"/>
    <s v="LD"/>
    <n v="1"/>
    <s v="0331"/>
    <x v="19"/>
    <n v="2.5"/>
    <d v="2019-03-29T00:00:00"/>
    <n v="2.5"/>
  </r>
  <r>
    <x v="1"/>
    <s v="Coastal Profiling Float "/>
    <s v="6000-000"/>
    <s v="Direct Labor"/>
    <s v="0.01.09.01"/>
    <x v="8"/>
    <n v="3"/>
    <s v="LD"/>
    <n v="1"/>
    <s v="0857"/>
    <x v="24"/>
    <n v="2.5"/>
    <d v="2021-02-26T00:00:00"/>
    <n v="2.5"/>
  </r>
  <r>
    <x v="1"/>
    <s v="Coastal Profiling Float "/>
    <s v="6000-000"/>
    <s v="Direct Labor"/>
    <s v="0.01.09.01"/>
    <x v="1"/>
    <n v="9"/>
    <s v="LD"/>
    <n v="2"/>
    <s v="0102"/>
    <x v="25"/>
    <n v="2"/>
    <d v="2012-09-21T00:00:00"/>
    <n v="2"/>
  </r>
  <r>
    <x v="1"/>
    <s v="Coastal Profiling Float "/>
    <s v="6000-000"/>
    <s v="Direct Labor"/>
    <s v="0.01.09.01"/>
    <x v="1"/>
    <n v="12"/>
    <s v="LD"/>
    <n v="3"/>
    <s v="0553"/>
    <x v="21"/>
    <n v="2"/>
    <d v="2012-12-28T00:00:00"/>
    <n v="2"/>
  </r>
  <r>
    <x v="1"/>
    <s v="Coastal Profiling Float "/>
    <s v="6000-000"/>
    <s v="Direct Labor"/>
    <s v="0.01.09.01"/>
    <x v="3"/>
    <n v="12"/>
    <s v="LD"/>
    <n v="4"/>
    <s v="0534"/>
    <x v="11"/>
    <n v="2"/>
    <d v="2013-12-13T00:00:00"/>
    <n v="2"/>
  </r>
  <r>
    <x v="1"/>
    <s v="Coastal Profiling Float "/>
    <s v="6000-000"/>
    <s v="Direct Labor"/>
    <s v="0.01.09.01"/>
    <x v="3"/>
    <n v="12"/>
    <s v="LD"/>
    <n v="3"/>
    <s v="0263"/>
    <x v="30"/>
    <n v="2"/>
    <d v="2013-11-29T00:00:00"/>
    <n v="2"/>
  </r>
  <r>
    <x v="1"/>
    <s v="Coastal Profiling Float "/>
    <s v="6000-000"/>
    <s v="Direct Labor"/>
    <s v="0.01.09.01"/>
    <x v="3"/>
    <n v="12"/>
    <s v="LD"/>
    <n v="4"/>
    <s v="0491"/>
    <x v="9"/>
    <n v="2"/>
    <d v="2013-12-13T00:00:00"/>
    <n v="2"/>
  </r>
  <r>
    <x v="1"/>
    <s v="Coastal Profiling Float "/>
    <s v="6000-000"/>
    <s v="Direct Labor"/>
    <s v="0.01.09.01"/>
    <x v="3"/>
    <n v="12"/>
    <s v="LD"/>
    <n v="3"/>
    <s v="0534"/>
    <x v="11"/>
    <n v="2"/>
    <d v="2013-11-29T00:00:00"/>
    <n v="2"/>
  </r>
  <r>
    <x v="1"/>
    <s v="Coastal Profiling Float "/>
    <s v="6000-000"/>
    <s v="Direct Labor"/>
    <s v="0.01.09.01"/>
    <x v="4"/>
    <n v="2"/>
    <s v="LD"/>
    <n v="3"/>
    <s v="0102"/>
    <x v="25"/>
    <n v="2"/>
    <d v="2014-02-21T00:00:00"/>
    <n v="2"/>
  </r>
  <r>
    <x v="1"/>
    <s v="Coastal Profiling Float "/>
    <s v="6000-000"/>
    <s v="Direct Labor"/>
    <s v="0.01.09.01"/>
    <x v="4"/>
    <n v="3"/>
    <s v="LD"/>
    <n v="2"/>
    <s v="0491"/>
    <x v="9"/>
    <n v="2"/>
    <d v="2014-03-21T00:00:00"/>
    <n v="2"/>
  </r>
  <r>
    <x v="1"/>
    <s v="Coastal Profiling Float "/>
    <s v="6000-000"/>
    <s v="Direct Labor"/>
    <s v="0.01.09.01"/>
    <x v="4"/>
    <n v="5"/>
    <s v="LD"/>
    <n v="1"/>
    <s v="0553"/>
    <x v="21"/>
    <n v="2"/>
    <d v="2014-05-02T00:00:00"/>
    <n v="2"/>
  </r>
  <r>
    <x v="1"/>
    <s v="Coastal Profiling Float "/>
    <s v="6000-000"/>
    <s v="Direct Labor"/>
    <s v="0.01.09.01"/>
    <x v="4"/>
    <n v="9"/>
    <s v="LD"/>
    <n v="2"/>
    <s v="0885"/>
    <x v="8"/>
    <n v="2"/>
    <d v="2014-09-05T00:00:00"/>
    <n v="2"/>
  </r>
  <r>
    <x v="1"/>
    <s v="Coastal Profiling Float "/>
    <s v="6000-000"/>
    <s v="Direct Labor"/>
    <s v="0.01.09.01"/>
    <x v="4"/>
    <n v="9"/>
    <s v="LD"/>
    <n v="3"/>
    <s v="0335"/>
    <x v="26"/>
    <n v="2"/>
    <d v="2014-09-19T00:00:00"/>
    <n v="2"/>
  </r>
  <r>
    <x v="1"/>
    <s v="Coastal Profiling Float "/>
    <s v="6000-000"/>
    <s v="Direct Labor"/>
    <s v="0.01.09.01"/>
    <x v="4"/>
    <n v="10"/>
    <s v="LD"/>
    <n v="1"/>
    <s v="0667"/>
    <x v="20"/>
    <n v="2"/>
    <d v="2014-10-03T00:00:00"/>
    <n v="2"/>
  </r>
  <r>
    <x v="1"/>
    <s v="Coastal Profiling Float "/>
    <s v="6000-000"/>
    <s v="Direct Labor"/>
    <s v="0.01.09.01"/>
    <x v="4"/>
    <n v="12"/>
    <s v="LD"/>
    <n v="4"/>
    <s v="0667"/>
    <x v="20"/>
    <n v="2"/>
    <d v="2014-12-26T00:00:00"/>
    <n v="2"/>
  </r>
  <r>
    <x v="1"/>
    <s v="Coastal Profiling Float "/>
    <s v="6000-000"/>
    <s v="Direct Labor"/>
    <s v="0.01.09.01"/>
    <x v="0"/>
    <n v="1"/>
    <s v="LD"/>
    <n v="2"/>
    <s v="0491"/>
    <x v="9"/>
    <n v="2"/>
    <d v="2015-01-09T00:00:00"/>
    <n v="2"/>
  </r>
  <r>
    <x v="1"/>
    <s v="Coastal Profiling Float "/>
    <s v="6000-000"/>
    <s v="Direct Labor"/>
    <s v="0.01.09.01"/>
    <x v="0"/>
    <n v="7"/>
    <s v="LD"/>
    <n v="4"/>
    <s v="0754"/>
    <x v="14"/>
    <n v="2"/>
    <d v="2015-07-10T00:00:00"/>
    <n v="2"/>
  </r>
  <r>
    <x v="1"/>
    <s v="Coastal Profiling Float "/>
    <s v="6000-000"/>
    <s v="Direct Labor"/>
    <s v="0.01.09.01"/>
    <x v="0"/>
    <n v="7"/>
    <s v="LD"/>
    <n v="4"/>
    <s v="0534"/>
    <x v="11"/>
    <n v="2"/>
    <d v="2015-07-10T00:00:00"/>
    <n v="2"/>
  </r>
  <r>
    <x v="1"/>
    <s v="Coastal Profiling Float "/>
    <s v="6000-000"/>
    <s v="Direct Labor"/>
    <s v="0.01.09.01"/>
    <x v="0"/>
    <n v="8"/>
    <s v="LD"/>
    <n v="4"/>
    <s v="0885"/>
    <x v="8"/>
    <n v="2"/>
    <d v="2015-08-21T00:00:00"/>
    <n v="2"/>
  </r>
  <r>
    <x v="1"/>
    <s v="Coastal Profiling Float "/>
    <s v="6000-000"/>
    <s v="Direct Labor"/>
    <s v="0.01.09.01"/>
    <x v="0"/>
    <n v="10"/>
    <s v="LD"/>
    <n v="2"/>
    <s v="0534"/>
    <x v="11"/>
    <n v="2"/>
    <d v="2015-10-02T00:00:00"/>
    <n v="2"/>
  </r>
  <r>
    <x v="1"/>
    <s v="Coastal Profiling Float "/>
    <s v="6000-000"/>
    <s v="Direct Labor"/>
    <s v="0.01.09.01"/>
    <x v="0"/>
    <n v="12"/>
    <s v="LD"/>
    <n v="5"/>
    <s v="0667"/>
    <x v="20"/>
    <n v="2"/>
    <d v="2015-12-25T00:00:00"/>
    <n v="2"/>
  </r>
  <r>
    <x v="1"/>
    <s v="Coastal Profiling Float "/>
    <s v="6000-000"/>
    <s v="Direct Labor"/>
    <s v="0.01.09.01"/>
    <x v="2"/>
    <n v="1"/>
    <s v="LD"/>
    <n v="5"/>
    <s v="0102"/>
    <x v="25"/>
    <n v="2"/>
    <d v="2016-01-22T00:00:00"/>
    <n v="2"/>
  </r>
  <r>
    <x v="1"/>
    <s v="Coastal Profiling Float "/>
    <s v="6000-000"/>
    <s v="Direct Labor"/>
    <s v="0.01.09.01"/>
    <x v="2"/>
    <n v="3"/>
    <s v="LD"/>
    <n v="1"/>
    <s v="0667"/>
    <x v="20"/>
    <n v="2"/>
    <d v="2016-03-04T00:00:00"/>
    <n v="2"/>
  </r>
  <r>
    <x v="1"/>
    <s v="Coastal Profiling Float "/>
    <s v="6000-000"/>
    <s v="Direct Labor"/>
    <s v="0.01.09.01"/>
    <x v="2"/>
    <n v="4"/>
    <s v="LD"/>
    <n v="1"/>
    <s v="0591"/>
    <x v="6"/>
    <n v="2"/>
    <d v="2016-04-01T00:00:00"/>
    <n v="2"/>
  </r>
  <r>
    <x v="1"/>
    <s v="Coastal Profiling Float "/>
    <s v="6000-000"/>
    <s v="Direct Labor"/>
    <s v="0.01.09.01"/>
    <x v="2"/>
    <n v="4"/>
    <s v="LD"/>
    <n v="1"/>
    <s v="0873"/>
    <x v="10"/>
    <n v="2"/>
    <d v="2016-04-01T00:00:00"/>
    <n v="2"/>
  </r>
  <r>
    <x v="1"/>
    <s v="Coastal Profiling Float "/>
    <s v="6000-000"/>
    <s v="Direct Labor"/>
    <s v="0.01.09.01"/>
    <x v="2"/>
    <n v="5"/>
    <s v="LD"/>
    <n v="7"/>
    <s v="0491"/>
    <x v="9"/>
    <n v="2"/>
    <d v="2016-05-13T00:00:00"/>
    <n v="2"/>
  </r>
  <r>
    <x v="1"/>
    <s v="Coastal Profiling Float "/>
    <s v="6000-000"/>
    <s v="Direct Labor"/>
    <s v="0.01.09.01"/>
    <x v="2"/>
    <n v="6"/>
    <s v="LD"/>
    <n v="5"/>
    <s v="0263"/>
    <x v="30"/>
    <n v="2"/>
    <d v="2016-06-24T00:00:00"/>
    <n v="2"/>
  </r>
  <r>
    <x v="1"/>
    <s v="Coastal Profiling Float "/>
    <s v="6000-000"/>
    <s v="Direct Labor"/>
    <s v="0.01.09.01"/>
    <x v="2"/>
    <n v="7"/>
    <s v="LD"/>
    <n v="4"/>
    <s v="0263"/>
    <x v="30"/>
    <n v="2"/>
    <d v="2016-07-22T00:00:00"/>
    <n v="2"/>
  </r>
  <r>
    <x v="1"/>
    <s v="Coastal Profiling Float "/>
    <s v="6000-000"/>
    <s v="Direct Labor"/>
    <s v="0.01.09.01"/>
    <x v="2"/>
    <n v="7"/>
    <s v="LD"/>
    <n v="4"/>
    <s v="0491"/>
    <x v="9"/>
    <n v="2"/>
    <d v="2016-07-22T00:00:00"/>
    <n v="2"/>
  </r>
  <r>
    <x v="1"/>
    <s v="Coastal Profiling Float "/>
    <s v="6000-000"/>
    <s v="Direct Labor"/>
    <s v="0.01.09.01"/>
    <x v="2"/>
    <n v="8"/>
    <s v="LD"/>
    <n v="1"/>
    <s v="0873"/>
    <x v="10"/>
    <n v="2"/>
    <d v="2016-08-05T00:00:00"/>
    <n v="2"/>
  </r>
  <r>
    <x v="1"/>
    <s v="Coastal Profiling Float "/>
    <s v="6000-000"/>
    <s v="Direct Labor"/>
    <s v="0.01.09.01"/>
    <x v="2"/>
    <n v="8"/>
    <s v="LD"/>
    <n v="6"/>
    <s v="0102"/>
    <x v="25"/>
    <n v="2"/>
    <d v="2016-08-19T00:00:00"/>
    <n v="2"/>
  </r>
  <r>
    <x v="1"/>
    <s v="Coastal Profiling Float "/>
    <s v="6000-000"/>
    <s v="Direct Labor"/>
    <s v="0.01.09.01"/>
    <x v="2"/>
    <n v="10"/>
    <s v="LD"/>
    <n v="2"/>
    <s v="0885"/>
    <x v="8"/>
    <n v="2"/>
    <d v="2016-09-30T00:00:00"/>
    <n v="2"/>
  </r>
  <r>
    <x v="1"/>
    <s v="Coastal Profiling Float "/>
    <s v="6000-000"/>
    <s v="Direct Labor"/>
    <s v="0.01.09.01"/>
    <x v="2"/>
    <n v="12"/>
    <s v="LD"/>
    <n v="2"/>
    <s v="0553"/>
    <x v="21"/>
    <n v="2"/>
    <d v="2016-12-09T00:00:00"/>
    <n v="2"/>
  </r>
  <r>
    <x v="1"/>
    <s v="Coastal Profiling Float "/>
    <s v="6000-000"/>
    <s v="Direct Labor"/>
    <s v="0.01.09.01"/>
    <x v="5"/>
    <n v="1"/>
    <s v="LD"/>
    <n v="7"/>
    <s v="0102"/>
    <x v="25"/>
    <n v="2"/>
    <d v="2017-01-20T00:00:00"/>
    <n v="2"/>
  </r>
  <r>
    <x v="1"/>
    <s v="Coastal Profiling Float "/>
    <s v="6000-000"/>
    <s v="Direct Labor"/>
    <s v="0.01.09.01"/>
    <x v="5"/>
    <n v="3"/>
    <s v="LD"/>
    <n v="1"/>
    <s v="0873"/>
    <x v="10"/>
    <n v="2"/>
    <d v="2017-03-03T00:00:00"/>
    <n v="2"/>
  </r>
  <r>
    <x v="1"/>
    <s v="Coastal Profiling Float "/>
    <s v="6000-000"/>
    <s v="Direct Labor"/>
    <s v="0.01.09.01"/>
    <x v="5"/>
    <n v="3"/>
    <s v="LD"/>
    <n v="4"/>
    <s v="0534"/>
    <x v="11"/>
    <n v="2"/>
    <d v="2017-03-17T00:00:00"/>
    <n v="2"/>
  </r>
  <r>
    <x v="1"/>
    <s v="Coastal Profiling Float "/>
    <s v="6000-000"/>
    <s v="Direct Labor"/>
    <s v="0.01.09.01"/>
    <x v="5"/>
    <n v="5"/>
    <s v="LD"/>
    <n v="3"/>
    <s v="0331"/>
    <x v="19"/>
    <n v="2"/>
    <d v="2017-05-12T00:00:00"/>
    <n v="2"/>
  </r>
  <r>
    <x v="1"/>
    <s v="Coastal Profiling Float "/>
    <s v="6000-000"/>
    <s v="Direct Labor"/>
    <s v="0.01.09.01"/>
    <x v="5"/>
    <n v="9"/>
    <s v="LD"/>
    <n v="4"/>
    <s v="0754"/>
    <x v="14"/>
    <n v="2"/>
    <d v="2017-09-15T00:00:00"/>
    <n v="2"/>
  </r>
  <r>
    <x v="1"/>
    <s v="Coastal Profiling Float "/>
    <s v="6000-000"/>
    <s v="Direct Labor"/>
    <s v="0.01.09.01"/>
    <x v="5"/>
    <n v="9"/>
    <s v="LD"/>
    <n v="4"/>
    <s v="0200"/>
    <x v="13"/>
    <n v="2"/>
    <d v="2017-09-15T00:00:00"/>
    <n v="2"/>
  </r>
  <r>
    <x v="1"/>
    <s v="Coastal Profiling Float "/>
    <s v="6000-000"/>
    <s v="Direct Labor"/>
    <s v="0.01.09.01"/>
    <x v="5"/>
    <n v="10"/>
    <s v="LD"/>
    <n v="1"/>
    <s v="0591"/>
    <x v="12"/>
    <n v="2"/>
    <d v="2017-09-29T00:00:00"/>
    <n v="2"/>
  </r>
  <r>
    <x v="1"/>
    <s v="Coastal Profiling Float "/>
    <s v="6000-000"/>
    <s v="Direct Labor"/>
    <s v="0.01.09.01"/>
    <x v="5"/>
    <n v="11"/>
    <s v="LD"/>
    <n v="1"/>
    <s v="0491"/>
    <x v="9"/>
    <n v="2"/>
    <d v="2017-10-27T00:00:00"/>
    <n v="2"/>
  </r>
  <r>
    <x v="1"/>
    <s v="Coastal Profiling Float "/>
    <s v="6000-000"/>
    <s v="Direct Labor"/>
    <s v="0.01.09.01"/>
    <x v="5"/>
    <n v="11"/>
    <s v="LD"/>
    <n v="1"/>
    <s v="0534"/>
    <x v="11"/>
    <n v="2"/>
    <d v="2017-10-27T00:00:00"/>
    <n v="2"/>
  </r>
  <r>
    <x v="1"/>
    <s v="Coastal Profiling Float "/>
    <s v="6000-000"/>
    <s v="Direct Labor"/>
    <s v="0.01.09.01"/>
    <x v="5"/>
    <n v="11"/>
    <s v="LD"/>
    <n v="6"/>
    <s v="0873"/>
    <x v="10"/>
    <n v="2"/>
    <d v="2017-11-24T00:00:00"/>
    <n v="2"/>
  </r>
  <r>
    <x v="1"/>
    <s v="Coastal Profiling Float "/>
    <s v="6000-000"/>
    <s v="Direct Labor"/>
    <s v="0.01.09.01"/>
    <x v="6"/>
    <n v="1"/>
    <s v="LD"/>
    <n v="1"/>
    <s v="0331"/>
    <x v="19"/>
    <n v="2"/>
    <d v="2018-01-05T00:00:00"/>
    <n v="2"/>
  </r>
  <r>
    <x v="1"/>
    <s v="Coastal Profiling Float "/>
    <s v="6000-000"/>
    <s v="Direct Labor"/>
    <s v="0.01.09.01"/>
    <x v="6"/>
    <n v="1"/>
    <s v="LD"/>
    <n v="4"/>
    <s v="0102"/>
    <x v="25"/>
    <n v="2"/>
    <d v="2018-01-19T00:00:00"/>
    <n v="2"/>
  </r>
  <r>
    <x v="1"/>
    <s v="Coastal Profiling Float "/>
    <s v="6000-000"/>
    <s v="Direct Labor"/>
    <s v="0.01.09.01"/>
    <x v="6"/>
    <n v="1"/>
    <s v="LD"/>
    <n v="1"/>
    <s v="0491"/>
    <x v="9"/>
    <n v="2"/>
    <d v="2018-01-05T00:00:00"/>
    <n v="2"/>
  </r>
  <r>
    <x v="1"/>
    <s v="Coastal Profiling Float "/>
    <s v="6000-000"/>
    <s v="Direct Labor"/>
    <s v="0.01.09.01"/>
    <x v="6"/>
    <n v="1"/>
    <s v="LD"/>
    <n v="4"/>
    <s v="0591"/>
    <x v="12"/>
    <n v="2"/>
    <d v="2018-01-19T00:00:00"/>
    <n v="2"/>
  </r>
  <r>
    <x v="1"/>
    <s v="Coastal Profiling Float "/>
    <s v="6000-000"/>
    <s v="Direct Labor"/>
    <s v="0.01.09.01"/>
    <x v="6"/>
    <n v="2"/>
    <s v="LD"/>
    <n v="1"/>
    <s v="0534"/>
    <x v="11"/>
    <n v="2"/>
    <d v="2018-02-02T00:00:00"/>
    <n v="2"/>
  </r>
  <r>
    <x v="1"/>
    <s v="Coastal Profiling Float "/>
    <s v="6000-000"/>
    <s v="Direct Labor"/>
    <s v="0.01.09.01"/>
    <x v="6"/>
    <n v="5"/>
    <s v="LD"/>
    <n v="5"/>
    <s v="0331"/>
    <x v="19"/>
    <n v="2"/>
    <d v="2018-05-25T00:00:00"/>
    <n v="2"/>
  </r>
  <r>
    <x v="1"/>
    <s v="Coastal Profiling Float "/>
    <s v="6000-000"/>
    <s v="Direct Labor"/>
    <s v="0.01.09.01"/>
    <x v="6"/>
    <n v="5"/>
    <s v="LD"/>
    <n v="1"/>
    <s v="0754"/>
    <x v="14"/>
    <n v="2"/>
    <d v="2018-04-27T00:00:00"/>
    <n v="2"/>
  </r>
  <r>
    <x v="1"/>
    <s v="Coastal Profiling Float "/>
    <s v="6000-000"/>
    <s v="Direct Labor"/>
    <s v="0.01.09.01"/>
    <x v="6"/>
    <n v="6"/>
    <s v="LD"/>
    <n v="1"/>
    <s v="0331"/>
    <x v="19"/>
    <n v="2"/>
    <d v="2018-06-08T00:00:00"/>
    <n v="2"/>
  </r>
  <r>
    <x v="1"/>
    <s v="Coastal Profiling Float "/>
    <s v="6000-000"/>
    <s v="Direct Labor"/>
    <s v="0.01.09.01"/>
    <x v="6"/>
    <n v="6"/>
    <s v="LD"/>
    <n v="2"/>
    <s v="0491"/>
    <x v="9"/>
    <n v="2"/>
    <d v="2018-06-22T00:00:00"/>
    <n v="2"/>
  </r>
  <r>
    <x v="1"/>
    <s v="Coastal Profiling Float "/>
    <s v="6000-000"/>
    <s v="Direct Labor"/>
    <s v="0.01.09.01"/>
    <x v="6"/>
    <n v="6"/>
    <s v="LD"/>
    <n v="2"/>
    <s v="0461"/>
    <x v="22"/>
    <n v="2"/>
    <d v="2018-06-22T00:00:00"/>
    <n v="2"/>
  </r>
  <r>
    <x v="1"/>
    <s v="Coastal Profiling Float "/>
    <s v="6000-000"/>
    <s v="Direct Labor"/>
    <s v="0.01.09.01"/>
    <x v="6"/>
    <n v="8"/>
    <s v="LD"/>
    <n v="1"/>
    <s v="0873"/>
    <x v="10"/>
    <n v="2"/>
    <d v="2018-08-03T00:00:00"/>
    <n v="2"/>
  </r>
  <r>
    <x v="1"/>
    <s v="Coastal Profiling Float "/>
    <s v="6000-000"/>
    <s v="Direct Labor"/>
    <s v="0.01.09.01"/>
    <x v="6"/>
    <n v="9"/>
    <s v="LD"/>
    <n v="2"/>
    <s v="0461"/>
    <x v="22"/>
    <n v="2"/>
    <d v="2018-09-14T00:00:00"/>
    <n v="2"/>
  </r>
  <r>
    <x v="1"/>
    <s v="Coastal Profiling Float "/>
    <s v="6000-000"/>
    <s v="Direct Labor"/>
    <s v="0.01.09.01"/>
    <x v="6"/>
    <n v="10"/>
    <s v="LD"/>
    <n v="4"/>
    <s v="0591"/>
    <x v="12"/>
    <n v="2"/>
    <d v="2018-10-12T00:00:00"/>
    <n v="2"/>
  </r>
  <r>
    <x v="1"/>
    <s v="Coastal Profiling Float "/>
    <s v="6000-000"/>
    <s v="Direct Labor"/>
    <s v="0.01.09.01"/>
    <x v="6"/>
    <n v="10"/>
    <s v="LD"/>
    <n v="3"/>
    <s v="0591"/>
    <x v="12"/>
    <n v="2"/>
    <d v="2018-09-28T00:00:00"/>
    <n v="2"/>
  </r>
  <r>
    <x v="1"/>
    <s v="Coastal Profiling Float "/>
    <s v="6000-000"/>
    <s v="Direct Labor"/>
    <s v="0.01.09.01"/>
    <x v="6"/>
    <n v="10"/>
    <s v="LD"/>
    <n v="3"/>
    <s v="0200"/>
    <x v="13"/>
    <n v="2"/>
    <d v="2018-09-28T00:00:00"/>
    <n v="2"/>
  </r>
  <r>
    <x v="1"/>
    <s v="Coastal Profiling Float "/>
    <s v="6000-000"/>
    <s v="Direct Labor"/>
    <s v="0.01.09.01"/>
    <x v="9"/>
    <n v="1"/>
    <s v="LD"/>
    <n v="1"/>
    <s v="0534"/>
    <x v="11"/>
    <n v="2"/>
    <d v="2019-01-04T00:00:00"/>
    <n v="2"/>
  </r>
  <r>
    <x v="1"/>
    <s v="Coastal Profiling Float "/>
    <s v="6000-000"/>
    <s v="Direct Labor"/>
    <s v="0.01.09.01"/>
    <x v="9"/>
    <n v="3"/>
    <s v="LD"/>
    <n v="2"/>
    <s v="0534"/>
    <x v="11"/>
    <n v="2"/>
    <d v="2019-03-15T00:00:00"/>
    <n v="2"/>
  </r>
  <r>
    <x v="1"/>
    <s v="Coastal Profiling Float "/>
    <s v="6000-000"/>
    <s v="Direct Labor"/>
    <s v="0.01.09.01"/>
    <x v="9"/>
    <n v="5"/>
    <s v="LD"/>
    <n v="1"/>
    <s v="0754"/>
    <x v="14"/>
    <n v="2"/>
    <d v="2019-04-26T00:00:00"/>
    <n v="2"/>
  </r>
  <r>
    <x v="1"/>
    <s v="Coastal Profiling Float "/>
    <s v="6000-000"/>
    <s v="Direct Labor"/>
    <s v="0.01.09.01"/>
    <x v="9"/>
    <n v="5"/>
    <s v="LD"/>
    <n v="4"/>
    <s v="0885"/>
    <x v="8"/>
    <n v="2"/>
    <d v="2019-05-10T00:00:00"/>
    <n v="2"/>
  </r>
  <r>
    <x v="1"/>
    <s v="Coastal Profiling Float "/>
    <s v="6000-000"/>
    <s v="Direct Labor"/>
    <s v="0.01.09.01"/>
    <x v="9"/>
    <n v="6"/>
    <s v="LD"/>
    <n v="2"/>
    <s v="0754"/>
    <x v="14"/>
    <n v="2"/>
    <d v="2019-06-07T00:00:00"/>
    <n v="2"/>
  </r>
  <r>
    <x v="1"/>
    <s v="Coastal Profiling Float "/>
    <s v="6000-000"/>
    <s v="Direct Labor"/>
    <s v="0.01.09.01"/>
    <x v="9"/>
    <n v="6"/>
    <s v="LD"/>
    <n v="3"/>
    <s v="0873"/>
    <x v="10"/>
    <n v="2"/>
    <d v="2019-06-21T00:00:00"/>
    <n v="2"/>
  </r>
  <r>
    <x v="1"/>
    <s v="Coastal Profiling Float "/>
    <s v="6000-000"/>
    <s v="Direct Labor"/>
    <s v="0.01.09.01"/>
    <x v="9"/>
    <n v="11"/>
    <s v="LD"/>
    <n v="4"/>
    <s v="0758"/>
    <x v="17"/>
    <n v="2"/>
    <d v="2019-11-22T00:00:00"/>
    <n v="2"/>
  </r>
  <r>
    <x v="1"/>
    <s v="Coastal Profiling Float "/>
    <s v="6000-000"/>
    <s v="Direct Labor"/>
    <s v="0.01.09.01"/>
    <x v="9"/>
    <n v="12"/>
    <s v="LD"/>
    <n v="4"/>
    <s v="0754"/>
    <x v="14"/>
    <n v="2"/>
    <d v="2019-12-06T00:00:00"/>
    <n v="2"/>
  </r>
  <r>
    <x v="1"/>
    <s v="Coastal Profiling Float "/>
    <s v="6000-000"/>
    <s v="Direct Labor"/>
    <s v="0.01.09.01"/>
    <x v="7"/>
    <n v="1"/>
    <s v="LD"/>
    <n v="3"/>
    <s v="0491"/>
    <x v="9"/>
    <n v="2"/>
    <d v="2020-01-03T00:00:00"/>
    <n v="2"/>
  </r>
  <r>
    <x v="1"/>
    <s v="Coastal Profiling Float "/>
    <s v="6000-000"/>
    <s v="Direct Labor"/>
    <s v="0.01.09.01"/>
    <x v="7"/>
    <n v="2"/>
    <s v="LD"/>
    <n v="1"/>
    <s v="0534"/>
    <x v="11"/>
    <n v="2"/>
    <d v="2020-01-31T00:00:00"/>
    <n v="2"/>
  </r>
  <r>
    <x v="1"/>
    <s v="Coastal Profiling Float "/>
    <s v="6000-000"/>
    <s v="Direct Labor"/>
    <s v="0.01.09.01"/>
    <x v="7"/>
    <n v="6"/>
    <s v="LD"/>
    <n v="1"/>
    <s v="0491"/>
    <x v="9"/>
    <n v="2"/>
    <d v="2020-06-05T00:00:00"/>
    <n v="2"/>
  </r>
  <r>
    <x v="1"/>
    <s v="Coastal Profiling Float "/>
    <s v="6000-000"/>
    <s v="Direct Labor"/>
    <s v="0.01.09.01"/>
    <x v="7"/>
    <n v="8"/>
    <s v="LD"/>
    <n v="1"/>
    <s v="0857"/>
    <x v="24"/>
    <n v="2"/>
    <d v="2020-07-31T00:00:00"/>
    <n v="2"/>
  </r>
  <r>
    <x v="1"/>
    <s v="Coastal Profiling Float "/>
    <s v="6000-000"/>
    <s v="Direct Labor"/>
    <s v="0.01.09.01"/>
    <x v="7"/>
    <n v="9"/>
    <s v="LD"/>
    <n v="3"/>
    <s v="0591"/>
    <x v="12"/>
    <n v="2"/>
    <d v="2020-08-28T00:00:00"/>
    <n v="2"/>
  </r>
  <r>
    <x v="1"/>
    <s v="Coastal Profiling Float "/>
    <s v="6000-000"/>
    <s v="Direct Labor"/>
    <s v="0.01.09.01"/>
    <x v="7"/>
    <n v="9"/>
    <s v="LD"/>
    <n v="6"/>
    <s v="0857"/>
    <x v="24"/>
    <n v="2"/>
    <d v="2020-09-11T00:00:00"/>
    <n v="2"/>
  </r>
  <r>
    <x v="1"/>
    <s v="Coastal Profiling Float "/>
    <s v="6000-000"/>
    <s v="Direct Labor"/>
    <s v="0.01.09.01"/>
    <x v="7"/>
    <n v="12"/>
    <s v="LD"/>
    <n v="3"/>
    <s v="0873"/>
    <x v="10"/>
    <n v="2"/>
    <d v="2020-12-18T00:00:00"/>
    <n v="2"/>
  </r>
  <r>
    <x v="1"/>
    <s v="Coastal Profiling Float "/>
    <s v="6000-000"/>
    <s v="Direct Labor"/>
    <s v="0.01.09.01"/>
    <x v="7"/>
    <n v="12"/>
    <s v="LD"/>
    <n v="3"/>
    <s v="0591"/>
    <x v="12"/>
    <n v="2"/>
    <d v="2020-12-18T00:00:00"/>
    <n v="2"/>
  </r>
  <r>
    <x v="1"/>
    <s v="Coastal Profiling Float "/>
    <s v="6000-000"/>
    <s v="Direct Labor"/>
    <s v="0.01.09.01"/>
    <x v="8"/>
    <n v="3"/>
    <s v="LD"/>
    <n v="1"/>
    <s v="1167"/>
    <x v="15"/>
    <n v="2"/>
    <d v="2021-02-26T00:00:00"/>
    <n v="2"/>
  </r>
  <r>
    <x v="1"/>
    <s v="Coastal Profiling Float "/>
    <s v="6000-000"/>
    <s v="Direct Labor"/>
    <s v="0.01.09.01"/>
    <x v="8"/>
    <n v="4"/>
    <s v="LD"/>
    <n v="11"/>
    <s v="0873"/>
    <x v="10"/>
    <n v="2"/>
    <d v="2021-04-23T00:00:00"/>
    <n v="2"/>
  </r>
  <r>
    <x v="1"/>
    <s v="Coastal Profiling Float "/>
    <s v="6000-000"/>
    <s v="Direct Labor"/>
    <s v="0.01.09.01"/>
    <x v="8"/>
    <n v="4"/>
    <s v="LD"/>
    <n v="1"/>
    <s v="1167"/>
    <x v="15"/>
    <n v="2"/>
    <d v="2021-03-26T00:00:00"/>
    <n v="2"/>
  </r>
  <r>
    <x v="1"/>
    <s v="Coastal Profiling Float "/>
    <s v="6000-000"/>
    <s v="Direct Labor"/>
    <s v="0.01.09.01"/>
    <x v="8"/>
    <n v="4"/>
    <s v="LD"/>
    <n v="11"/>
    <s v="0754"/>
    <x v="14"/>
    <n v="2"/>
    <d v="2021-04-23T00:00:00"/>
    <n v="2"/>
  </r>
  <r>
    <x v="3"/>
    <s v="500m Profiling Float 2016"/>
    <s v="6000-001"/>
    <s v="Direct Labor - CIP"/>
    <s v="0.01.09.01"/>
    <x v="2"/>
    <n v="8"/>
    <s v="LD"/>
    <n v="6"/>
    <s v="0591"/>
    <x v="6"/>
    <n v="2"/>
    <d v="2016-08-19T00:00:00"/>
    <n v="2"/>
  </r>
  <r>
    <x v="3"/>
    <s v="500m Profiling Float 2016"/>
    <s v="6000-001"/>
    <s v="Direct Labor - CIP"/>
    <s v="0.01.09.01"/>
    <x v="2"/>
    <n v="10"/>
    <s v="LD"/>
    <n v="2"/>
    <s v="0591"/>
    <x v="6"/>
    <n v="2"/>
    <d v="2016-09-30T00:00:00"/>
    <n v="2"/>
  </r>
  <r>
    <x v="3"/>
    <s v="500m Profiling Float 2016"/>
    <s v="6000-001"/>
    <s v="Direct Labor - CIP"/>
    <s v="0.01.09.01"/>
    <x v="2"/>
    <n v="10"/>
    <s v="LD"/>
    <n v="2"/>
    <s v="0331"/>
    <x v="19"/>
    <n v="2"/>
    <d v="2016-09-30T00:00:00"/>
    <n v="2"/>
  </r>
  <r>
    <x v="3"/>
    <s v="500m Profiling Float 2016"/>
    <s v="6000-001"/>
    <s v="Direct Labor - CIP"/>
    <s v="0.01.09.01"/>
    <x v="5"/>
    <n v="1"/>
    <s v="LD"/>
    <n v="4"/>
    <s v="0331"/>
    <x v="19"/>
    <n v="2"/>
    <d v="2017-01-06T00:00:00"/>
    <n v="2"/>
  </r>
  <r>
    <x v="1"/>
    <s v="Coastal Profiling Float "/>
    <s v="6000-000"/>
    <s v="Direct Labor"/>
    <s v="0.01.09.01"/>
    <x v="3"/>
    <n v="4"/>
    <s v="LD"/>
    <n v="1"/>
    <s v="0102"/>
    <x v="25"/>
    <n v="1.5"/>
    <d v="2013-04-05T00:00:00"/>
    <n v="1.5"/>
  </r>
  <r>
    <x v="1"/>
    <s v="Coastal Profiling Float "/>
    <s v="6000-000"/>
    <s v="Direct Labor"/>
    <s v="0.01.09.01"/>
    <x v="4"/>
    <n v="3"/>
    <s v="LD"/>
    <n v="2"/>
    <s v="0534"/>
    <x v="11"/>
    <n v="1.5"/>
    <d v="2014-03-21T00:00:00"/>
    <n v="1.5"/>
  </r>
  <r>
    <x v="1"/>
    <s v="Coastal Profiling Float "/>
    <s v="6000-000"/>
    <s v="Direct Labor"/>
    <s v="0.01.09.01"/>
    <x v="4"/>
    <n v="4"/>
    <s v="LD"/>
    <n v="2"/>
    <s v="0491"/>
    <x v="9"/>
    <n v="1.5"/>
    <d v="2014-04-04T00:00:00"/>
    <n v="1.5"/>
  </r>
  <r>
    <x v="1"/>
    <s v="Coastal Profiling Float "/>
    <s v="6000-000"/>
    <s v="Direct Labor"/>
    <s v="0.01.09.01"/>
    <x v="4"/>
    <n v="8"/>
    <s v="LD"/>
    <n v="2"/>
    <s v="0102"/>
    <x v="25"/>
    <n v="1.5"/>
    <d v="2014-08-22T00:00:00"/>
    <n v="1.5"/>
  </r>
  <r>
    <x v="1"/>
    <s v="Coastal Profiling Float "/>
    <s v="6000-000"/>
    <s v="Direct Labor"/>
    <s v="0.01.09.01"/>
    <x v="0"/>
    <n v="2"/>
    <s v="LD"/>
    <n v="1"/>
    <s v="0102"/>
    <x v="25"/>
    <n v="1.5"/>
    <d v="2015-02-06T00:00:00"/>
    <n v="1.5"/>
  </r>
  <r>
    <x v="1"/>
    <s v="Coastal Profiling Float "/>
    <s v="6000-000"/>
    <s v="Direct Labor"/>
    <s v="0.01.09.01"/>
    <x v="0"/>
    <n v="3"/>
    <s v="LD"/>
    <n v="2"/>
    <s v="0873"/>
    <x v="10"/>
    <n v="1.5"/>
    <d v="2015-03-06T00:00:00"/>
    <n v="1.5"/>
  </r>
  <r>
    <x v="1"/>
    <s v="Coastal Profiling Float "/>
    <s v="6000-000"/>
    <s v="Direct Labor"/>
    <s v="0.01.09.01"/>
    <x v="0"/>
    <n v="6"/>
    <s v="LD"/>
    <n v="3"/>
    <s v="0102"/>
    <x v="25"/>
    <n v="1.5"/>
    <d v="2015-06-12T00:00:00"/>
    <n v="1.5"/>
  </r>
  <r>
    <x v="1"/>
    <s v="Coastal Profiling Float "/>
    <s v="6000-000"/>
    <s v="Direct Labor"/>
    <s v="0.01.09.01"/>
    <x v="0"/>
    <n v="7"/>
    <s v="LD"/>
    <n v="1"/>
    <s v="0102"/>
    <x v="25"/>
    <n v="1.5"/>
    <d v="2015-06-26T00:00:00"/>
    <n v="1.5"/>
  </r>
  <r>
    <x v="1"/>
    <s v="Coastal Profiling Float "/>
    <s v="6000-000"/>
    <s v="Direct Labor"/>
    <s v="0.01.09.01"/>
    <x v="0"/>
    <n v="7"/>
    <s v="LD"/>
    <n v="5"/>
    <s v="0491"/>
    <x v="9"/>
    <n v="1.5"/>
    <d v="2015-07-24T00:00:00"/>
    <n v="1.5"/>
  </r>
  <r>
    <x v="1"/>
    <s v="Coastal Profiling Float "/>
    <s v="6000-000"/>
    <s v="Direct Labor"/>
    <s v="0.01.09.01"/>
    <x v="0"/>
    <n v="8"/>
    <s v="LD"/>
    <n v="1"/>
    <s v="0102"/>
    <x v="25"/>
    <n v="1.5"/>
    <d v="2015-08-07T00:00:00"/>
    <n v="1.5"/>
  </r>
  <r>
    <x v="1"/>
    <s v="Coastal Profiling Float "/>
    <s v="6000-000"/>
    <s v="Direct Labor"/>
    <s v="0.01.09.01"/>
    <x v="2"/>
    <n v="3"/>
    <s v="LD"/>
    <n v="1"/>
    <s v="0534"/>
    <x v="11"/>
    <n v="1.5"/>
    <d v="2016-03-04T00:00:00"/>
    <n v="1.5"/>
  </r>
  <r>
    <x v="1"/>
    <s v="Coastal Profiling Float "/>
    <s v="6000-000"/>
    <s v="Direct Labor"/>
    <s v="0.01.09.01"/>
    <x v="2"/>
    <n v="4"/>
    <s v="LD"/>
    <n v="1"/>
    <s v="0534"/>
    <x v="11"/>
    <n v="1.5"/>
    <d v="2016-04-01T00:00:00"/>
    <n v="1.5"/>
  </r>
  <r>
    <x v="1"/>
    <s v="Coastal Profiling Float "/>
    <s v="6000-000"/>
    <s v="Direct Labor"/>
    <s v="0.01.09.01"/>
    <x v="2"/>
    <n v="7"/>
    <s v="LD"/>
    <n v="4"/>
    <s v="0667"/>
    <x v="20"/>
    <n v="1.5"/>
    <d v="2016-07-22T00:00:00"/>
    <n v="1.5"/>
  </r>
  <r>
    <x v="1"/>
    <s v="Coastal Profiling Float "/>
    <s v="6000-000"/>
    <s v="Direct Labor"/>
    <s v="0.01.09.01"/>
    <x v="5"/>
    <n v="9"/>
    <s v="LD"/>
    <n v="1"/>
    <s v="0667"/>
    <x v="18"/>
    <n v="1.5"/>
    <d v="2017-09-01T00:00:00"/>
    <n v="1.5"/>
  </r>
  <r>
    <x v="1"/>
    <s v="Coastal Profiling Float "/>
    <s v="6000-000"/>
    <s v="Direct Labor"/>
    <s v="0.01.09.01"/>
    <x v="5"/>
    <n v="12"/>
    <s v="LD"/>
    <n v="3"/>
    <s v="0102"/>
    <x v="25"/>
    <n v="1.5"/>
    <d v="2017-12-08T00:00:00"/>
    <n v="1.5"/>
  </r>
  <r>
    <x v="1"/>
    <s v="Coastal Profiling Float "/>
    <s v="6000-000"/>
    <s v="Direct Labor"/>
    <s v="0.01.09.01"/>
    <x v="6"/>
    <n v="1"/>
    <s v="LD"/>
    <n v="4"/>
    <s v="0534"/>
    <x v="11"/>
    <n v="1.5"/>
    <d v="2018-01-19T00:00:00"/>
    <n v="1.5"/>
  </r>
  <r>
    <x v="1"/>
    <s v="Coastal Profiling Float "/>
    <s v="6000-000"/>
    <s v="Direct Labor"/>
    <s v="0.01.09.01"/>
    <x v="6"/>
    <n v="4"/>
    <s v="LD"/>
    <n v="2"/>
    <s v="0331"/>
    <x v="19"/>
    <n v="1.5"/>
    <d v="2018-04-13T00:00:00"/>
    <n v="1.5"/>
  </r>
  <r>
    <x v="1"/>
    <s v="Coastal Profiling Float "/>
    <s v="6000-000"/>
    <s v="Direct Labor"/>
    <s v="0.01.09.01"/>
    <x v="7"/>
    <n v="6"/>
    <s v="LD"/>
    <n v="2"/>
    <s v="0491"/>
    <x v="9"/>
    <n v="1.5"/>
    <d v="2020-06-19T00:00:00"/>
    <n v="1.5"/>
  </r>
  <r>
    <x v="1"/>
    <s v="Coastal Profiling Float "/>
    <s v="6000-000"/>
    <s v="Direct Labor"/>
    <s v="0.01.09.01"/>
    <x v="1"/>
    <n v="3"/>
    <s v="LD"/>
    <n v="1"/>
    <s v="0754"/>
    <x v="14"/>
    <n v="1"/>
    <d v="2012-02-24T00:00:00"/>
    <n v="1"/>
  </r>
  <r>
    <x v="1"/>
    <s v="Coastal Profiling Float "/>
    <s v="6000-000"/>
    <s v="Direct Labor"/>
    <s v="0.01.09.01"/>
    <x v="1"/>
    <n v="4"/>
    <s v="LD"/>
    <n v="2"/>
    <s v="0591"/>
    <x v="6"/>
    <n v="1"/>
    <d v="2012-04-20T00:00:00"/>
    <n v="1"/>
  </r>
  <r>
    <x v="1"/>
    <s v="Coastal Profiling Float "/>
    <s v="6000-000"/>
    <s v="Direct Labor"/>
    <s v="0.01.09.01"/>
    <x v="1"/>
    <n v="6"/>
    <s v="LD"/>
    <n v="3"/>
    <s v="0591"/>
    <x v="6"/>
    <n v="1"/>
    <d v="2012-06-15T00:00:00"/>
    <n v="1"/>
  </r>
  <r>
    <x v="1"/>
    <s v="Coastal Profiling Float "/>
    <s v="6000-000"/>
    <s v="Direct Labor"/>
    <s v="0.01.09.01"/>
    <x v="1"/>
    <n v="6"/>
    <s v="LD"/>
    <n v="1"/>
    <s v="0591"/>
    <x v="6"/>
    <n v="1"/>
    <d v="2012-06-01T00:00:00"/>
    <n v="1"/>
  </r>
  <r>
    <x v="1"/>
    <s v="Coastal Profiling Float "/>
    <s v="6000-000"/>
    <s v="Direct Labor"/>
    <s v="0.01.09.01"/>
    <x v="3"/>
    <n v="4"/>
    <s v="LD"/>
    <n v="5"/>
    <s v="0553"/>
    <x v="21"/>
    <n v="1"/>
    <d v="2013-04-19T00:00:00"/>
    <n v="1"/>
  </r>
  <r>
    <x v="1"/>
    <s v="Coastal Profiling Float "/>
    <s v="6000-000"/>
    <s v="Direct Labor"/>
    <s v="0.01.09.01"/>
    <x v="3"/>
    <n v="10"/>
    <s v="LD"/>
    <n v="4"/>
    <s v="0754"/>
    <x v="14"/>
    <n v="1"/>
    <d v="2013-10-18T00:00:00"/>
    <n v="1"/>
  </r>
  <r>
    <x v="1"/>
    <s v="Coastal Profiling Float "/>
    <s v="6000-000"/>
    <s v="Direct Labor"/>
    <s v="0.01.09.01"/>
    <x v="4"/>
    <n v="1"/>
    <s v="LD"/>
    <n v="8"/>
    <s v="0553"/>
    <x v="21"/>
    <n v="1"/>
    <d v="2014-01-24T00:00:00"/>
    <n v="1"/>
  </r>
  <r>
    <x v="1"/>
    <s v="Coastal Profiling Float "/>
    <s v="6000-000"/>
    <s v="Direct Labor"/>
    <s v="0.01.09.01"/>
    <x v="4"/>
    <n v="1"/>
    <s v="LD"/>
    <n v="8"/>
    <s v="0491"/>
    <x v="9"/>
    <n v="1"/>
    <d v="2014-01-24T00:00:00"/>
    <n v="1"/>
  </r>
  <r>
    <x v="1"/>
    <s v="Coastal Profiling Float "/>
    <s v="6000-000"/>
    <s v="Direct Labor"/>
    <s v="0.01.09.01"/>
    <x v="4"/>
    <n v="2"/>
    <s v="LD"/>
    <n v="3"/>
    <s v="0754"/>
    <x v="14"/>
    <n v="1"/>
    <d v="2014-02-21T00:00:00"/>
    <n v="1"/>
  </r>
  <r>
    <x v="1"/>
    <s v="Coastal Profiling Float "/>
    <s v="6000-000"/>
    <s v="Direct Labor"/>
    <s v="0.01.09.01"/>
    <x v="4"/>
    <n v="3"/>
    <s v="LD"/>
    <n v="1"/>
    <s v="0754"/>
    <x v="14"/>
    <n v="1"/>
    <d v="2014-03-07T00:00:00"/>
    <n v="1"/>
  </r>
  <r>
    <x v="1"/>
    <s v="Coastal Profiling Float "/>
    <s v="6000-000"/>
    <s v="Direct Labor"/>
    <s v="0.01.09.01"/>
    <x v="4"/>
    <n v="5"/>
    <s v="LD"/>
    <n v="2"/>
    <s v="0102"/>
    <x v="25"/>
    <n v="1"/>
    <d v="2014-05-16T00:00:00"/>
    <n v="1"/>
  </r>
  <r>
    <x v="1"/>
    <s v="Coastal Profiling Float "/>
    <s v="6000-000"/>
    <s v="Direct Labor"/>
    <s v="0.01.09.01"/>
    <x v="4"/>
    <n v="7"/>
    <s v="LD"/>
    <n v="1"/>
    <s v="0491"/>
    <x v="9"/>
    <n v="1"/>
    <d v="2014-06-27T00:00:00"/>
    <n v="1"/>
  </r>
  <r>
    <x v="1"/>
    <s v="Coastal Profiling Float "/>
    <s v="6000-000"/>
    <s v="Direct Labor"/>
    <s v="0.01.09.01"/>
    <x v="4"/>
    <n v="7"/>
    <s v="LD"/>
    <n v="1"/>
    <s v="0553"/>
    <x v="21"/>
    <n v="1"/>
    <d v="2014-06-27T00:00:00"/>
    <n v="1"/>
  </r>
  <r>
    <x v="1"/>
    <s v="Coastal Profiling Float "/>
    <s v="6000-000"/>
    <s v="Direct Labor"/>
    <s v="0.01.09.01"/>
    <x v="4"/>
    <n v="9"/>
    <s v="LD"/>
    <n v="3"/>
    <s v="0553"/>
    <x v="21"/>
    <n v="1"/>
    <d v="2014-09-19T00:00:00"/>
    <n v="1"/>
  </r>
  <r>
    <x v="1"/>
    <s v="Coastal Profiling Float "/>
    <s v="6000-000"/>
    <s v="Direct Labor"/>
    <s v="0.01.09.01"/>
    <x v="4"/>
    <n v="11"/>
    <s v="LD"/>
    <n v="1"/>
    <s v="0491"/>
    <x v="9"/>
    <n v="1"/>
    <d v="2014-10-31T00:00:00"/>
    <n v="1"/>
  </r>
  <r>
    <x v="1"/>
    <s v="Coastal Profiling Float "/>
    <s v="6000-000"/>
    <s v="Direct Labor"/>
    <s v="0.01.09.01"/>
    <x v="4"/>
    <n v="11"/>
    <s v="LD"/>
    <n v="1"/>
    <s v="0335"/>
    <x v="26"/>
    <n v="1"/>
    <d v="2014-10-31T00:00:00"/>
    <n v="1"/>
  </r>
  <r>
    <x v="1"/>
    <s v="Coastal Profiling Float "/>
    <s v="6000-000"/>
    <s v="Direct Labor"/>
    <s v="0.01.09.01"/>
    <x v="0"/>
    <n v="2"/>
    <s v="LD"/>
    <n v="1"/>
    <s v="0210"/>
    <x v="3"/>
    <n v="1"/>
    <d v="2015-02-06T00:00:00"/>
    <n v="1"/>
  </r>
  <r>
    <x v="1"/>
    <s v="Coastal Profiling Float "/>
    <s v="6000-000"/>
    <s v="Direct Labor"/>
    <s v="0.01.09.01"/>
    <x v="0"/>
    <n v="6"/>
    <s v="LD"/>
    <n v="2"/>
    <s v="0102"/>
    <x v="25"/>
    <n v="1"/>
    <d v="2015-05-29T00:00:00"/>
    <n v="1"/>
  </r>
  <r>
    <x v="1"/>
    <s v="Coastal Profiling Float "/>
    <s v="6000-000"/>
    <s v="Direct Labor"/>
    <s v="0.01.09.01"/>
    <x v="0"/>
    <n v="8"/>
    <s v="LD"/>
    <n v="4"/>
    <s v="0102"/>
    <x v="25"/>
    <n v="1"/>
    <d v="2015-08-21T00:00:00"/>
    <n v="1"/>
  </r>
  <r>
    <x v="1"/>
    <s v="Coastal Profiling Float "/>
    <s v="6000-000"/>
    <s v="Direct Labor"/>
    <s v="0.01.09.01"/>
    <x v="2"/>
    <n v="3"/>
    <s v="LD"/>
    <n v="1"/>
    <s v="0491"/>
    <x v="9"/>
    <n v="1"/>
    <d v="2016-03-04T00:00:00"/>
    <n v="1"/>
  </r>
  <r>
    <x v="1"/>
    <s v="Coastal Profiling Float "/>
    <s v="6000-000"/>
    <s v="Direct Labor"/>
    <s v="0.01.09.01"/>
    <x v="2"/>
    <n v="3"/>
    <s v="LD"/>
    <n v="1"/>
    <s v="0102"/>
    <x v="25"/>
    <n v="1"/>
    <d v="2016-03-04T00:00:00"/>
    <n v="1"/>
  </r>
  <r>
    <x v="1"/>
    <s v="Coastal Profiling Float "/>
    <s v="6000-000"/>
    <s v="Direct Labor"/>
    <s v="0.01.09.01"/>
    <x v="2"/>
    <n v="4"/>
    <s v="LD"/>
    <n v="2"/>
    <s v="0491"/>
    <x v="9"/>
    <n v="1"/>
    <d v="2016-04-15T00:00:00"/>
    <n v="1"/>
  </r>
  <r>
    <x v="1"/>
    <s v="Coastal Profiling Float "/>
    <s v="6000-000"/>
    <s v="Direct Labor"/>
    <s v="0.01.09.01"/>
    <x v="2"/>
    <n v="6"/>
    <s v="LD"/>
    <n v="1"/>
    <s v="0491"/>
    <x v="9"/>
    <n v="1"/>
    <d v="2016-05-27T00:00:00"/>
    <n v="1"/>
  </r>
  <r>
    <x v="1"/>
    <s v="Coastal Profiling Float "/>
    <s v="6000-000"/>
    <s v="Direct Labor"/>
    <s v="0.01.09.01"/>
    <x v="2"/>
    <n v="6"/>
    <s v="LD"/>
    <n v="1"/>
    <s v="0331"/>
    <x v="19"/>
    <n v="1"/>
    <d v="2016-05-27T00:00:00"/>
    <n v="1"/>
  </r>
  <r>
    <x v="1"/>
    <s v="Coastal Profiling Float "/>
    <s v="6000-000"/>
    <s v="Direct Labor"/>
    <s v="0.01.09.01"/>
    <x v="2"/>
    <n v="6"/>
    <s v="LD"/>
    <n v="3"/>
    <s v="0102"/>
    <x v="25"/>
    <n v="1"/>
    <d v="2016-06-10T00:00:00"/>
    <n v="1"/>
  </r>
  <r>
    <x v="1"/>
    <s v="Coastal Profiling Float "/>
    <s v="6000-000"/>
    <s v="Direct Labor"/>
    <s v="0.01.09.01"/>
    <x v="2"/>
    <n v="7"/>
    <s v="LD"/>
    <n v="1"/>
    <s v="0491"/>
    <x v="9"/>
    <n v="1"/>
    <d v="2016-07-08T00:00:00"/>
    <n v="1"/>
  </r>
  <r>
    <x v="1"/>
    <s v="Coastal Profiling Float "/>
    <s v="6000-000"/>
    <s v="Direct Labor"/>
    <s v="0.01.09.01"/>
    <x v="2"/>
    <n v="9"/>
    <s v="LD"/>
    <n v="5"/>
    <s v="0491"/>
    <x v="9"/>
    <n v="1"/>
    <d v="2016-09-16T00:00:00"/>
    <n v="1"/>
  </r>
  <r>
    <x v="1"/>
    <s v="Coastal Profiling Float "/>
    <s v="6000-000"/>
    <s v="Direct Labor"/>
    <s v="0.01.09.01"/>
    <x v="2"/>
    <n v="9"/>
    <s v="LD"/>
    <n v="3"/>
    <s v="0491"/>
    <x v="9"/>
    <n v="1"/>
    <d v="2016-09-02T00:00:00"/>
    <n v="1"/>
  </r>
  <r>
    <x v="1"/>
    <s v="Coastal Profiling Float "/>
    <s v="6000-000"/>
    <s v="Direct Labor"/>
    <s v="0.01.09.01"/>
    <x v="2"/>
    <n v="11"/>
    <s v="LD"/>
    <n v="2"/>
    <s v="0873"/>
    <x v="10"/>
    <n v="1"/>
    <d v="2016-11-11T00:00:00"/>
    <n v="1"/>
  </r>
  <r>
    <x v="1"/>
    <s v="Coastal Profiling Float "/>
    <s v="6000-000"/>
    <s v="Direct Labor"/>
    <s v="0.01.09.01"/>
    <x v="2"/>
    <n v="11"/>
    <s v="LD"/>
    <n v="2"/>
    <s v="0335"/>
    <x v="26"/>
    <n v="1"/>
    <d v="2016-11-11T00:00:00"/>
    <n v="1"/>
  </r>
  <r>
    <x v="1"/>
    <s v="Coastal Profiling Float "/>
    <s v="6000-000"/>
    <s v="Direct Labor"/>
    <s v="0.01.09.01"/>
    <x v="2"/>
    <n v="12"/>
    <s v="LD"/>
    <n v="1"/>
    <s v="0712"/>
    <x v="31"/>
    <n v="1"/>
    <d v="2016-11-25T00:00:00"/>
    <n v="1"/>
  </r>
  <r>
    <x v="1"/>
    <s v="Coastal Profiling Float "/>
    <s v="6000-000"/>
    <s v="Direct Labor"/>
    <s v="0.01.09.01"/>
    <x v="5"/>
    <n v="3"/>
    <s v="LD"/>
    <n v="4"/>
    <s v="0909"/>
    <x v="28"/>
    <n v="1"/>
    <d v="2017-03-17T00:00:00"/>
    <n v="1"/>
  </r>
  <r>
    <x v="1"/>
    <s v="Coastal Profiling Float "/>
    <s v="6000-000"/>
    <s v="Direct Labor"/>
    <s v="0.01.09.01"/>
    <x v="5"/>
    <n v="3"/>
    <s v="LD"/>
    <n v="4"/>
    <s v="0754"/>
    <x v="14"/>
    <n v="1"/>
    <d v="2017-03-17T00:00:00"/>
    <n v="1"/>
  </r>
  <r>
    <x v="1"/>
    <s v="Coastal Profiling Float "/>
    <s v="6000-000"/>
    <s v="Direct Labor"/>
    <s v="0.01.09.01"/>
    <x v="5"/>
    <n v="6"/>
    <s v="LD"/>
    <n v="4"/>
    <s v="0667"/>
    <x v="18"/>
    <n v="1"/>
    <d v="2017-06-23T00:00:00"/>
    <n v="1"/>
  </r>
  <r>
    <x v="1"/>
    <s v="Coastal Profiling Float "/>
    <s v="6000-000"/>
    <s v="Direct Labor"/>
    <s v="0.01.09.01"/>
    <x v="5"/>
    <n v="6"/>
    <s v="LD"/>
    <n v="3"/>
    <s v="0491"/>
    <x v="9"/>
    <n v="1"/>
    <d v="2017-06-09T00:00:00"/>
    <n v="1"/>
  </r>
  <r>
    <x v="1"/>
    <s v="Coastal Profiling Float "/>
    <s v="6000-000"/>
    <s v="Direct Labor"/>
    <s v="0.01.09.01"/>
    <x v="5"/>
    <n v="6"/>
    <s v="LD"/>
    <n v="3"/>
    <s v="0873"/>
    <x v="10"/>
    <n v="1"/>
    <d v="2017-06-09T00:00:00"/>
    <n v="1"/>
  </r>
  <r>
    <x v="1"/>
    <s v="Coastal Profiling Float "/>
    <s v="6000-000"/>
    <s v="Direct Labor"/>
    <s v="0.01.09.01"/>
    <x v="5"/>
    <n v="6"/>
    <s v="LD"/>
    <n v="4"/>
    <s v="0200"/>
    <x v="13"/>
    <n v="1"/>
    <d v="2017-06-23T00:00:00"/>
    <n v="1"/>
  </r>
  <r>
    <x v="1"/>
    <s v="Coastal Profiling Float "/>
    <s v="6000-000"/>
    <s v="Direct Labor"/>
    <s v="0.01.09.01"/>
    <x v="5"/>
    <n v="7"/>
    <s v="LD"/>
    <n v="3"/>
    <s v="0667"/>
    <x v="18"/>
    <n v="1"/>
    <d v="2017-07-07T00:00:00"/>
    <n v="1"/>
  </r>
  <r>
    <x v="1"/>
    <s v="Coastal Profiling Float "/>
    <s v="6000-000"/>
    <s v="Direct Labor"/>
    <s v="0.01.09.01"/>
    <x v="5"/>
    <n v="7"/>
    <s v="LD"/>
    <n v="6"/>
    <s v="0667"/>
    <x v="18"/>
    <n v="1"/>
    <d v="2017-07-21T00:00:00"/>
    <n v="1"/>
  </r>
  <r>
    <x v="1"/>
    <s v="Coastal Profiling Float "/>
    <s v="6000-000"/>
    <s v="Direct Labor"/>
    <s v="0.01.09.01"/>
    <x v="5"/>
    <n v="7"/>
    <s v="LD"/>
    <n v="6"/>
    <s v="0873"/>
    <x v="10"/>
    <n v="1"/>
    <d v="2017-07-21T00:00:00"/>
    <n v="1"/>
  </r>
  <r>
    <x v="1"/>
    <s v="Coastal Profiling Float "/>
    <s v="6000-000"/>
    <s v="Direct Labor"/>
    <s v="0.01.09.01"/>
    <x v="5"/>
    <n v="7"/>
    <s v="LD"/>
    <n v="3"/>
    <s v="0331"/>
    <x v="19"/>
    <n v="1"/>
    <d v="2017-07-07T00:00:00"/>
    <n v="1"/>
  </r>
  <r>
    <x v="1"/>
    <s v="Coastal Profiling Float "/>
    <s v="6000-000"/>
    <s v="Direct Labor"/>
    <s v="0.01.09.01"/>
    <x v="5"/>
    <n v="9"/>
    <s v="LD"/>
    <n v="1"/>
    <s v="0491"/>
    <x v="9"/>
    <n v="1"/>
    <d v="2017-09-01T00:00:00"/>
    <n v="1"/>
  </r>
  <r>
    <x v="1"/>
    <s v="Coastal Profiling Float "/>
    <s v="6000-000"/>
    <s v="Direct Labor"/>
    <s v="0.01.09.01"/>
    <x v="5"/>
    <n v="9"/>
    <s v="LD"/>
    <n v="4"/>
    <s v="0491"/>
    <x v="9"/>
    <n v="1"/>
    <d v="2017-09-15T00:00:00"/>
    <n v="1"/>
  </r>
  <r>
    <x v="1"/>
    <s v="Coastal Profiling Float "/>
    <s v="6000-000"/>
    <s v="Direct Labor"/>
    <s v="0.01.09.01"/>
    <x v="5"/>
    <n v="10"/>
    <s v="LD"/>
    <n v="1"/>
    <s v="0534"/>
    <x v="11"/>
    <n v="1"/>
    <d v="2017-09-29T00:00:00"/>
    <n v="1"/>
  </r>
  <r>
    <x v="1"/>
    <s v="Coastal Profiling Float "/>
    <s v="6000-000"/>
    <s v="Direct Labor"/>
    <s v="0.01.09.01"/>
    <x v="5"/>
    <n v="11"/>
    <s v="LD"/>
    <n v="1"/>
    <s v="0667"/>
    <x v="18"/>
    <n v="1"/>
    <d v="2017-10-27T00:00:00"/>
    <n v="1"/>
  </r>
  <r>
    <x v="1"/>
    <s v="Coastal Profiling Float "/>
    <s v="6000-000"/>
    <s v="Direct Labor"/>
    <s v="0.01.09.01"/>
    <x v="5"/>
    <n v="11"/>
    <s v="LD"/>
    <n v="4"/>
    <s v="0591"/>
    <x v="12"/>
    <n v="1"/>
    <d v="2017-11-10T00:00:00"/>
    <n v="1"/>
  </r>
  <r>
    <x v="1"/>
    <s v="Coastal Profiling Float "/>
    <s v="6000-000"/>
    <s v="Direct Labor"/>
    <s v="0.01.09.01"/>
    <x v="5"/>
    <n v="11"/>
    <s v="LD"/>
    <n v="4"/>
    <s v="0754"/>
    <x v="14"/>
    <n v="1"/>
    <d v="2017-11-10T00:00:00"/>
    <n v="1"/>
  </r>
  <r>
    <x v="1"/>
    <s v="Coastal Profiling Float "/>
    <s v="6000-000"/>
    <s v="Direct Labor"/>
    <s v="0.01.09.01"/>
    <x v="5"/>
    <n v="12"/>
    <s v="LD"/>
    <n v="6"/>
    <s v="0754"/>
    <x v="14"/>
    <n v="1"/>
    <d v="2017-12-22T00:00:00"/>
    <n v="1"/>
  </r>
  <r>
    <x v="1"/>
    <s v="Coastal Profiling Float "/>
    <s v="6000-000"/>
    <s v="Direct Labor"/>
    <s v="0.01.09.01"/>
    <x v="6"/>
    <n v="1"/>
    <s v="LD"/>
    <n v="1"/>
    <s v="0873"/>
    <x v="10"/>
    <n v="1"/>
    <d v="2018-01-05T00:00:00"/>
    <n v="1"/>
  </r>
  <r>
    <x v="1"/>
    <s v="Coastal Profiling Float "/>
    <s v="6000-000"/>
    <s v="Direct Labor"/>
    <s v="0.01.09.01"/>
    <x v="6"/>
    <n v="2"/>
    <s v="LD"/>
    <n v="7"/>
    <s v="0754"/>
    <x v="14"/>
    <n v="1"/>
    <d v="2018-02-16T00:00:00"/>
    <n v="1"/>
  </r>
  <r>
    <x v="1"/>
    <s v="Coastal Profiling Float "/>
    <s v="6000-000"/>
    <s v="Direct Labor"/>
    <s v="0.01.09.01"/>
    <x v="6"/>
    <n v="2"/>
    <s v="LD"/>
    <n v="1"/>
    <s v="0591"/>
    <x v="12"/>
    <n v="1"/>
    <d v="2018-02-02T00:00:00"/>
    <n v="1"/>
  </r>
  <r>
    <x v="1"/>
    <s v="Coastal Profiling Float "/>
    <s v="6000-000"/>
    <s v="Direct Labor"/>
    <s v="0.01.09.01"/>
    <x v="6"/>
    <n v="4"/>
    <s v="LD"/>
    <n v="1"/>
    <s v="0331"/>
    <x v="19"/>
    <n v="1"/>
    <d v="2018-03-30T00:00:00"/>
    <n v="1"/>
  </r>
  <r>
    <x v="1"/>
    <s v="Coastal Profiling Float "/>
    <s v="6000-000"/>
    <s v="Direct Labor"/>
    <s v="0.01.09.01"/>
    <x v="6"/>
    <n v="6"/>
    <s v="LD"/>
    <n v="1"/>
    <s v="0491"/>
    <x v="9"/>
    <n v="1"/>
    <d v="2018-06-08T00:00:00"/>
    <n v="1"/>
  </r>
  <r>
    <x v="1"/>
    <s v="Coastal Profiling Float "/>
    <s v="6000-000"/>
    <s v="Direct Labor"/>
    <s v="0.01.09.01"/>
    <x v="6"/>
    <n v="7"/>
    <s v="LD"/>
    <n v="5"/>
    <s v="0534"/>
    <x v="11"/>
    <n v="1"/>
    <d v="2018-07-20T00:00:00"/>
    <n v="1"/>
  </r>
  <r>
    <x v="1"/>
    <s v="Coastal Profiling Float "/>
    <s v="6000-000"/>
    <s v="Direct Labor"/>
    <s v="0.01.09.01"/>
    <x v="6"/>
    <n v="7"/>
    <s v="LD"/>
    <n v="5"/>
    <s v="0331"/>
    <x v="19"/>
    <n v="1"/>
    <d v="2018-07-20T00:00:00"/>
    <n v="1"/>
  </r>
  <r>
    <x v="1"/>
    <s v="Coastal Profiling Float "/>
    <s v="6000-000"/>
    <s v="Direct Labor"/>
    <s v="0.01.09.01"/>
    <x v="6"/>
    <n v="8"/>
    <s v="LD"/>
    <n v="1"/>
    <s v="0331"/>
    <x v="19"/>
    <n v="1"/>
    <d v="2018-08-03T00:00:00"/>
    <n v="1"/>
  </r>
  <r>
    <x v="1"/>
    <s v="Coastal Profiling Float "/>
    <s v="6000-000"/>
    <s v="Direct Labor"/>
    <s v="0.01.09.01"/>
    <x v="6"/>
    <n v="10"/>
    <s v="LD"/>
    <n v="3"/>
    <s v="0331"/>
    <x v="19"/>
    <n v="1"/>
    <d v="2018-09-28T00:00:00"/>
    <n v="1"/>
  </r>
  <r>
    <x v="1"/>
    <s v="Coastal Profiling Float "/>
    <s v="6000-000"/>
    <s v="Direct Labor"/>
    <s v="0.01.09.01"/>
    <x v="6"/>
    <n v="11"/>
    <s v="LD"/>
    <n v="5"/>
    <s v="0591"/>
    <x v="12"/>
    <n v="1"/>
    <d v="2018-11-09T00:00:00"/>
    <n v="1"/>
  </r>
  <r>
    <x v="1"/>
    <s v="Coastal Profiling Float "/>
    <s v="6000-000"/>
    <s v="Direct Labor"/>
    <s v="0.01.09.01"/>
    <x v="6"/>
    <n v="11"/>
    <s v="LD"/>
    <n v="5"/>
    <s v="0857"/>
    <x v="24"/>
    <n v="1"/>
    <d v="2018-11-09T00:00:00"/>
    <n v="1"/>
  </r>
  <r>
    <x v="1"/>
    <s v="Coastal Profiling Float "/>
    <s v="6000-000"/>
    <s v="Direct Labor"/>
    <s v="0.01.09.01"/>
    <x v="6"/>
    <n v="12"/>
    <s v="LD"/>
    <n v="7"/>
    <s v="0491"/>
    <x v="9"/>
    <n v="1"/>
    <d v="2018-12-21T00:00:00"/>
    <n v="1"/>
  </r>
  <r>
    <x v="1"/>
    <s v="Coastal Profiling Float "/>
    <s v="6000-000"/>
    <s v="Direct Labor"/>
    <s v="0.01.09.01"/>
    <x v="9"/>
    <n v="4"/>
    <s v="LD"/>
    <n v="1"/>
    <s v="0873"/>
    <x v="10"/>
    <n v="1"/>
    <d v="2019-03-29T00:00:00"/>
    <n v="1"/>
  </r>
  <r>
    <x v="1"/>
    <s v="Coastal Profiling Float "/>
    <s v="6000-000"/>
    <s v="Direct Labor"/>
    <s v="0.01.09.01"/>
    <x v="9"/>
    <n v="5"/>
    <s v="LD"/>
    <n v="9"/>
    <s v="0857"/>
    <x v="24"/>
    <n v="1"/>
    <d v="2019-05-24T00:00:00"/>
    <n v="1"/>
  </r>
  <r>
    <x v="1"/>
    <s v="Coastal Profiling Float "/>
    <s v="6000-000"/>
    <s v="Direct Labor"/>
    <s v="0.01.09.01"/>
    <x v="9"/>
    <n v="8"/>
    <s v="LD"/>
    <n v="6"/>
    <s v="0754"/>
    <x v="14"/>
    <n v="1"/>
    <d v="2019-08-16T00:00:00"/>
    <n v="1"/>
  </r>
  <r>
    <x v="1"/>
    <s v="Coastal Profiling Float "/>
    <s v="6000-000"/>
    <s v="Direct Labor"/>
    <s v="0.01.09.01"/>
    <x v="9"/>
    <n v="9"/>
    <s v="LD"/>
    <n v="12"/>
    <s v="0667"/>
    <x v="20"/>
    <n v="1"/>
    <d v="2019-09-13T00:00:00"/>
    <n v="1"/>
  </r>
  <r>
    <x v="1"/>
    <s v="Coastal Profiling Float "/>
    <s v="6000-000"/>
    <s v="Direct Labor"/>
    <s v="0.01.09.01"/>
    <x v="9"/>
    <n v="11"/>
    <s v="LD"/>
    <n v="4"/>
    <s v="0591"/>
    <x v="12"/>
    <n v="1"/>
    <d v="2019-11-22T00:00:00"/>
    <n v="1"/>
  </r>
  <r>
    <x v="1"/>
    <s v="Coastal Profiling Float "/>
    <s v="6000-000"/>
    <s v="Direct Labor"/>
    <s v="0.01.09.01"/>
    <x v="9"/>
    <n v="11"/>
    <s v="LD"/>
    <n v="3"/>
    <s v="0754"/>
    <x v="14"/>
    <n v="1"/>
    <d v="2019-11-07T00:00:00"/>
    <n v="1"/>
  </r>
  <r>
    <x v="1"/>
    <s v="Coastal Profiling Float "/>
    <s v="6000-000"/>
    <s v="Direct Labor"/>
    <s v="0.01.09.01"/>
    <x v="9"/>
    <n v="12"/>
    <s v="LD"/>
    <n v="7"/>
    <s v="0754"/>
    <x v="14"/>
    <n v="1"/>
    <d v="2019-12-20T00:00:00"/>
    <n v="1"/>
  </r>
  <r>
    <x v="1"/>
    <s v="Coastal Profiling Float "/>
    <s v="6000-000"/>
    <s v="Direct Labor"/>
    <s v="0.01.09.01"/>
    <x v="7"/>
    <n v="2"/>
    <s v="LD"/>
    <n v="1"/>
    <s v="0591"/>
    <x v="12"/>
    <n v="1"/>
    <d v="2020-01-31T00:00:00"/>
    <n v="1"/>
  </r>
  <r>
    <x v="1"/>
    <s v="Coastal Profiling Float "/>
    <s v="6000-000"/>
    <s v="Direct Labor"/>
    <s v="0.01.09.01"/>
    <x v="7"/>
    <n v="3"/>
    <s v="LD"/>
    <n v="2"/>
    <s v="0873"/>
    <x v="10"/>
    <n v="1"/>
    <d v="2020-02-28T00:00:00"/>
    <n v="1"/>
  </r>
  <r>
    <x v="1"/>
    <s v="Coastal Profiling Float "/>
    <s v="6000-000"/>
    <s v="Direct Labor"/>
    <s v="0.01.09.01"/>
    <x v="7"/>
    <n v="3"/>
    <s v="LD"/>
    <n v="7"/>
    <s v="0534"/>
    <x v="11"/>
    <n v="1"/>
    <d v="2020-03-13T00:00:00"/>
    <n v="1"/>
  </r>
  <r>
    <x v="1"/>
    <s v="Coastal Profiling Float "/>
    <s v="6000-000"/>
    <s v="Direct Labor"/>
    <s v="0.01.09.01"/>
    <x v="7"/>
    <n v="8"/>
    <s v="LD"/>
    <n v="3"/>
    <s v="0857"/>
    <x v="24"/>
    <n v="1"/>
    <d v="2020-08-14T00:00:00"/>
    <n v="1"/>
  </r>
  <r>
    <x v="1"/>
    <s v="Coastal Profiling Float "/>
    <s v="6000-000"/>
    <s v="Direct Labor"/>
    <s v="0.01.09.01"/>
    <x v="7"/>
    <n v="10"/>
    <s v="LD"/>
    <n v="2"/>
    <s v="0873"/>
    <x v="10"/>
    <n v="1"/>
    <d v="2020-10-09T00:00:00"/>
    <n v="1"/>
  </r>
  <r>
    <x v="1"/>
    <s v="Coastal Profiling Float "/>
    <s v="6000-000"/>
    <s v="Direct Labor"/>
    <s v="0.01.09.01"/>
    <x v="7"/>
    <n v="11"/>
    <s v="LD"/>
    <n v="5"/>
    <s v="0754"/>
    <x v="14"/>
    <n v="1"/>
    <d v="2020-11-20T00:00:00"/>
    <n v="1"/>
  </r>
  <r>
    <x v="1"/>
    <s v="Coastal Profiling Float "/>
    <s v="6000-000"/>
    <s v="Direct Labor"/>
    <s v="0.01.09.01"/>
    <x v="8"/>
    <n v="3"/>
    <s v="LD"/>
    <n v="1"/>
    <s v="0534"/>
    <x v="11"/>
    <n v="1"/>
    <d v="2021-02-26T00:00:00"/>
    <n v="1"/>
  </r>
  <r>
    <x v="1"/>
    <s v="Coastal Profiling Float "/>
    <s v="6000-000"/>
    <s v="Direct Labor"/>
    <s v="0.01.09.01"/>
    <x v="8"/>
    <n v="4"/>
    <s v="LD"/>
    <n v="6"/>
    <s v="0857"/>
    <x v="24"/>
    <n v="1"/>
    <d v="2021-04-09T00:00:00"/>
    <n v="1"/>
  </r>
  <r>
    <x v="1"/>
    <s v="Coastal Profiling Float "/>
    <s v="6000-000"/>
    <s v="Direct Labor"/>
    <s v="0.01.09.01"/>
    <x v="8"/>
    <n v="5"/>
    <s v="LD"/>
    <n v="1"/>
    <s v="0641"/>
    <x v="32"/>
    <n v="1"/>
    <d v="2021-05-07T00:00:00"/>
    <n v="1"/>
  </r>
  <r>
    <x v="1"/>
    <s v="Coastal Profiling Float "/>
    <s v="6000-000"/>
    <s v="Direct Labor"/>
    <s v="0.01.09.01"/>
    <x v="8"/>
    <n v="5"/>
    <s v="LD"/>
    <n v="1"/>
    <s v="0754"/>
    <x v="14"/>
    <n v="1"/>
    <d v="2021-05-07T00:00:00"/>
    <n v="1"/>
  </r>
  <r>
    <x v="1"/>
    <s v="Coastal Profiling Float "/>
    <s v="6000-000"/>
    <s v="Direct Labor"/>
    <s v="0.01.09.01"/>
    <x v="8"/>
    <n v="5"/>
    <s v="LD"/>
    <n v="5"/>
    <s v="0591"/>
    <x v="12"/>
    <n v="1"/>
    <d v="2021-05-21T00:00:00"/>
    <n v="1"/>
  </r>
  <r>
    <x v="1"/>
    <s v="Coastal Profiling Float "/>
    <s v="6000-000"/>
    <s v="Direct Labor"/>
    <s v="0.01.09.01"/>
    <x v="8"/>
    <n v="6"/>
    <s v="LD"/>
    <n v="1"/>
    <s v="0491"/>
    <x v="9"/>
    <n v="1"/>
    <d v="2021-06-04T00:00:00"/>
    <n v="1"/>
  </r>
  <r>
    <x v="1"/>
    <s v="Coastal Profiling Float "/>
    <s v="6005-000"/>
    <s v="Direct Labor - Overtime"/>
    <s v="0.01.09.01"/>
    <x v="2"/>
    <n v="11"/>
    <s v="LD"/>
    <n v="1"/>
    <s v="0885"/>
    <x v="8"/>
    <n v="1"/>
    <d v="2016-10-28T00:00:00"/>
    <n v="1"/>
  </r>
  <r>
    <x v="1"/>
    <s v="Coastal Profiling Float "/>
    <s v="6005-000"/>
    <s v="Direct Labor - Overtime"/>
    <s v="0.01.09.01"/>
    <x v="5"/>
    <n v="12"/>
    <s v="LD"/>
    <n v="6"/>
    <s v="0534"/>
    <x v="11"/>
    <n v="1"/>
    <d v="2017-12-22T00:00:00"/>
    <n v="1"/>
  </r>
  <r>
    <x v="3"/>
    <s v="500m Profiling Float 2016"/>
    <s v="6000-001"/>
    <s v="Direct Labor - CIP"/>
    <s v="0.01.09.01"/>
    <x v="2"/>
    <n v="11"/>
    <s v="LD"/>
    <n v="1"/>
    <s v="0331"/>
    <x v="19"/>
    <n v="1"/>
    <d v="2016-10-28T00:00:00"/>
    <n v="1"/>
  </r>
  <r>
    <x v="1"/>
    <s v="Coastal Profiling Float "/>
    <s v="6000-000"/>
    <s v="Direct Labor"/>
    <s v="0.01.09.01"/>
    <x v="1"/>
    <n v="11"/>
    <s v="LD"/>
    <n v="2"/>
    <s v="0491"/>
    <x v="9"/>
    <n v="0.5"/>
    <d v="2012-11-02T00:00:00"/>
    <n v="0.5"/>
  </r>
  <r>
    <x v="1"/>
    <s v="Coastal Profiling Float "/>
    <s v="6000-000"/>
    <s v="Direct Labor"/>
    <s v="0.01.09.01"/>
    <x v="0"/>
    <n v="2"/>
    <s v="LD"/>
    <n v="3"/>
    <s v="0591"/>
    <x v="6"/>
    <n v="0.5"/>
    <d v="2015-02-20T00:00:00"/>
    <n v="0.5"/>
  </r>
  <r>
    <x v="1"/>
    <s v="Coastal Profiling Float "/>
    <s v="6000-000"/>
    <s v="Direct Labor"/>
    <s v="0.01.09.01"/>
    <x v="0"/>
    <n v="7"/>
    <s v="LD"/>
    <n v="1"/>
    <s v="0873"/>
    <x v="10"/>
    <n v="0.5"/>
    <d v="2015-06-26T00:00:00"/>
    <n v="0.5"/>
  </r>
  <r>
    <x v="1"/>
    <s v="Coastal Profiling Float "/>
    <s v="6000-000"/>
    <s v="Direct Labor"/>
    <s v="0.01.09.01"/>
    <x v="5"/>
    <n v="5"/>
    <s v="LD"/>
    <n v="3"/>
    <s v="0491"/>
    <x v="9"/>
    <n v="0.5"/>
    <d v="2017-05-12T00:00:00"/>
    <n v="0.5"/>
  </r>
  <r>
    <x v="1"/>
    <s v="Coastal Profiling Float "/>
    <s v="6000-000"/>
    <s v="Direct Labor"/>
    <s v="0.01.09.01"/>
    <x v="5"/>
    <n v="10"/>
    <s v="LD"/>
    <n v="2"/>
    <s v="0591"/>
    <x v="12"/>
    <n v="0.5"/>
    <d v="2017-10-13T00:00:00"/>
    <n v="0.5"/>
  </r>
  <r>
    <x v="1"/>
    <s v="Coastal Profiling Float "/>
    <s v="6000-000"/>
    <s v="Direct Labor"/>
    <s v="0.01.09.01"/>
    <x v="7"/>
    <n v="2"/>
    <s v="LD"/>
    <n v="2"/>
    <s v="0591"/>
    <x v="12"/>
    <n v="0.5"/>
    <d v="2020-02-14T00:00:00"/>
    <n v="0.5"/>
  </r>
  <r>
    <x v="1"/>
    <s v="Coastal Profiling Float "/>
    <s v="6000-000"/>
    <s v="Direct Labor"/>
    <s v="0.01.09.01"/>
    <x v="7"/>
    <n v="10"/>
    <s v="LD"/>
    <n v="1"/>
    <s v="0591"/>
    <x v="12"/>
    <n v="0.5"/>
    <d v="2020-09-25T00:00:00"/>
    <n v="0.5"/>
  </r>
  <r>
    <x v="3"/>
    <s v="500m Profiling Float 2016"/>
    <s v="6000-001"/>
    <s v="Direct Labor - CIP"/>
    <s v="0.01.09.01"/>
    <x v="2"/>
    <n v="11"/>
    <s v="LD"/>
    <n v="2"/>
    <s v="0331"/>
    <x v="19"/>
    <n v="0.5"/>
    <d v="2016-11-11T00:00:00"/>
    <n v="0.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81A43BA-EB53-4F76-A8A4-290CAF3E89CD}" name="PivotTable1" cacheId="4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A3:L55" firstHeaderRow="1" firstDataRow="2" firstDataCol="1"/>
  <pivotFields count="14">
    <pivotField axis="axisRow" showAll="0">
      <items count="6">
        <item x="1"/>
        <item x="4"/>
        <item x="3"/>
        <item x="0"/>
        <item x="2"/>
        <item t="default"/>
      </items>
    </pivotField>
    <pivotField showAll="0"/>
    <pivotField showAll="0"/>
    <pivotField showAll="0"/>
    <pivotField showAll="0"/>
    <pivotField axis="axisCol" showAll="0">
      <items count="11">
        <item x="1"/>
        <item x="3"/>
        <item x="4"/>
        <item x="0"/>
        <item x="2"/>
        <item x="5"/>
        <item x="6"/>
        <item x="9"/>
        <item x="7"/>
        <item x="8"/>
        <item t="default"/>
      </items>
    </pivotField>
    <pivotField numFmtId="164" showAll="0"/>
    <pivotField showAll="0"/>
    <pivotField numFmtId="164" showAll="0"/>
    <pivotField showAll="0"/>
    <pivotField axis="axisRow" showAll="0">
      <items count="34">
        <item x="20"/>
        <item x="18"/>
        <item x="5"/>
        <item x="9"/>
        <item x="30"/>
        <item x="28"/>
        <item x="22"/>
        <item x="23"/>
        <item x="29"/>
        <item x="17"/>
        <item x="31"/>
        <item x="21"/>
        <item x="16"/>
        <item x="10"/>
        <item x="0"/>
        <item x="26"/>
        <item x="15"/>
        <item x="19"/>
        <item x="2"/>
        <item x="14"/>
        <item x="1"/>
        <item x="13"/>
        <item x="4"/>
        <item x="6"/>
        <item x="12"/>
        <item x="24"/>
        <item x="25"/>
        <item x="27"/>
        <item x="3"/>
        <item x="11"/>
        <item x="8"/>
        <item x="7"/>
        <item x="32"/>
        <item t="default"/>
      </items>
    </pivotField>
    <pivotField dataField="1" showAll="0"/>
    <pivotField numFmtId="14" showAll="0"/>
    <pivotField showAll="0"/>
  </pivotFields>
  <rowFields count="2">
    <field x="0"/>
    <field x="10"/>
  </rowFields>
  <rowItems count="51">
    <i>
      <x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>
      <x v="1"/>
    </i>
    <i r="1">
      <x v="14"/>
    </i>
    <i>
      <x v="2"/>
    </i>
    <i r="1">
      <x v="14"/>
    </i>
    <i r="1">
      <x v="17"/>
    </i>
    <i r="1">
      <x v="18"/>
    </i>
    <i r="1">
      <x v="19"/>
    </i>
    <i r="1">
      <x v="23"/>
    </i>
    <i r="1">
      <x v="28"/>
    </i>
    <i>
      <x v="3"/>
    </i>
    <i r="1">
      <x v="14"/>
    </i>
    <i r="1">
      <x v="18"/>
    </i>
    <i>
      <x v="4"/>
    </i>
    <i r="1">
      <x v="14"/>
    </i>
    <i r="1">
      <x v="19"/>
    </i>
    <i r="1">
      <x v="20"/>
    </i>
    <i t="grand">
      <x/>
    </i>
  </rowItems>
  <colFields count="1">
    <field x="5"/>
  </colFields>
  <colItems count="1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 t="grand">
      <x/>
    </i>
  </colItems>
  <dataFields count="1">
    <dataField name="Sum of Hours" fld="11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B90D7F-716F-44DC-A753-28883FF88A7C}">
  <dimension ref="A3:T60"/>
  <sheetViews>
    <sheetView tabSelected="1" workbookViewId="0">
      <selection activeCell="X40" sqref="X40"/>
    </sheetView>
  </sheetViews>
  <sheetFormatPr defaultRowHeight="12.75" x14ac:dyDescent="0.2"/>
  <cols>
    <col min="1" max="1" width="23.85546875" bestFit="1" customWidth="1"/>
    <col min="2" max="2" width="9.140625" customWidth="1"/>
    <col min="3" max="3" width="7.85546875" bestFit="1" customWidth="1"/>
    <col min="4" max="4" width="5.5703125" bestFit="1" customWidth="1"/>
    <col min="5" max="5" width="9" bestFit="1" customWidth="1"/>
    <col min="6" max="6" width="6" bestFit="1" customWidth="1"/>
    <col min="7" max="7" width="7.85546875" bestFit="1" customWidth="1"/>
    <col min="8" max="8" width="6" bestFit="1" customWidth="1"/>
    <col min="9" max="11" width="7.85546875" bestFit="1" customWidth="1"/>
    <col min="12" max="12" width="11.5703125" bestFit="1" customWidth="1"/>
    <col min="13" max="13" width="12" bestFit="1" customWidth="1"/>
    <col min="16" max="16" width="18.140625" bestFit="1" customWidth="1"/>
  </cols>
  <sheetData>
    <row r="3" spans="1:18" x14ac:dyDescent="0.2">
      <c r="A3" s="5" t="s">
        <v>109</v>
      </c>
      <c r="B3" s="5" t="s">
        <v>110</v>
      </c>
    </row>
    <row r="4" spans="1:18" x14ac:dyDescent="0.2">
      <c r="A4" s="5" t="s">
        <v>107</v>
      </c>
      <c r="B4" t="s">
        <v>18</v>
      </c>
      <c r="C4" t="s">
        <v>42</v>
      </c>
      <c r="D4" t="s">
        <v>47</v>
      </c>
      <c r="E4" t="s">
        <v>52</v>
      </c>
      <c r="F4" t="s">
        <v>59</v>
      </c>
      <c r="G4" t="s">
        <v>64</v>
      </c>
      <c r="H4" t="s">
        <v>71</v>
      </c>
      <c r="I4" t="s">
        <v>76</v>
      </c>
      <c r="J4" t="s">
        <v>81</v>
      </c>
      <c r="K4" t="s">
        <v>84</v>
      </c>
      <c r="L4" t="s">
        <v>108</v>
      </c>
    </row>
    <row r="5" spans="1:18" x14ac:dyDescent="0.2">
      <c r="A5" s="6" t="s">
        <v>13</v>
      </c>
      <c r="B5" s="8">
        <v>1248.5</v>
      </c>
      <c r="C5" s="8">
        <v>3647.5</v>
      </c>
      <c r="D5" s="8">
        <v>3671</v>
      </c>
      <c r="E5" s="8">
        <v>3065.75</v>
      </c>
      <c r="F5" s="8">
        <v>2637</v>
      </c>
      <c r="G5" s="8">
        <v>1675.5</v>
      </c>
      <c r="H5" s="8">
        <v>1991</v>
      </c>
      <c r="I5" s="8">
        <v>3793.5</v>
      </c>
      <c r="J5" s="8">
        <v>1205.5</v>
      </c>
      <c r="K5" s="8">
        <v>724.5</v>
      </c>
      <c r="L5" s="8">
        <v>23659.75</v>
      </c>
      <c r="N5" t="s">
        <v>114</v>
      </c>
      <c r="P5" t="s">
        <v>116</v>
      </c>
      <c r="R5" t="s">
        <v>115</v>
      </c>
    </row>
    <row r="6" spans="1:18" x14ac:dyDescent="0.2">
      <c r="A6" s="7" t="s">
        <v>44</v>
      </c>
      <c r="B6" s="8"/>
      <c r="C6" s="8">
        <v>69</v>
      </c>
      <c r="D6" s="8">
        <v>6.5</v>
      </c>
      <c r="E6" s="8">
        <v>2</v>
      </c>
      <c r="F6" s="8">
        <v>45</v>
      </c>
      <c r="G6" s="8">
        <v>7</v>
      </c>
      <c r="H6" s="8"/>
      <c r="I6" s="8">
        <v>118.5</v>
      </c>
      <c r="J6" s="8">
        <v>10</v>
      </c>
      <c r="K6" s="8"/>
      <c r="L6" s="8">
        <v>258</v>
      </c>
      <c r="N6">
        <f>SUM(B6:K6)</f>
        <v>258</v>
      </c>
    </row>
    <row r="7" spans="1:18" x14ac:dyDescent="0.2">
      <c r="A7" s="7" t="s">
        <v>65</v>
      </c>
      <c r="B7" s="8"/>
      <c r="C7" s="8"/>
      <c r="D7" s="8"/>
      <c r="E7" s="8"/>
      <c r="F7" s="8"/>
      <c r="G7" s="8">
        <v>62.5</v>
      </c>
      <c r="H7" s="8"/>
      <c r="I7" s="8"/>
      <c r="J7" s="8"/>
      <c r="K7" s="8"/>
      <c r="L7" s="8">
        <v>62.5</v>
      </c>
      <c r="N7">
        <f t="shared" ref="N7:N54" si="0">SUM(B7:K7)</f>
        <v>62.5</v>
      </c>
    </row>
    <row r="8" spans="1:18" x14ac:dyDescent="0.2">
      <c r="A8" s="7" t="s">
        <v>90</v>
      </c>
      <c r="B8" s="8"/>
      <c r="C8" s="8"/>
      <c r="D8" s="8"/>
      <c r="E8" s="8">
        <v>665.25</v>
      </c>
      <c r="F8" s="8"/>
      <c r="G8" s="8"/>
      <c r="H8" s="8"/>
      <c r="I8" s="8"/>
      <c r="J8" s="8"/>
      <c r="K8" s="8"/>
      <c r="L8" s="8">
        <v>665.25</v>
      </c>
      <c r="N8">
        <f t="shared" si="0"/>
        <v>665.25</v>
      </c>
      <c r="P8">
        <f>N8</f>
        <v>665.25</v>
      </c>
    </row>
    <row r="9" spans="1:18" x14ac:dyDescent="0.2">
      <c r="A9" s="7" t="s">
        <v>37</v>
      </c>
      <c r="B9" s="8">
        <v>26.5</v>
      </c>
      <c r="C9" s="8">
        <v>164.5</v>
      </c>
      <c r="D9" s="8">
        <v>243</v>
      </c>
      <c r="E9" s="8">
        <v>109.5</v>
      </c>
      <c r="F9" s="8">
        <v>293.5</v>
      </c>
      <c r="G9" s="8">
        <v>245</v>
      </c>
      <c r="H9" s="8">
        <v>383.5</v>
      </c>
      <c r="I9" s="8">
        <v>709</v>
      </c>
      <c r="J9" s="8">
        <v>369</v>
      </c>
      <c r="K9" s="8">
        <v>64.5</v>
      </c>
      <c r="L9" s="8">
        <v>2608</v>
      </c>
      <c r="N9">
        <f t="shared" si="0"/>
        <v>2608</v>
      </c>
    </row>
    <row r="10" spans="1:18" x14ac:dyDescent="0.2">
      <c r="A10" s="7" t="s">
        <v>35</v>
      </c>
      <c r="B10" s="8">
        <v>3</v>
      </c>
      <c r="C10" s="8">
        <v>6</v>
      </c>
      <c r="D10" s="8"/>
      <c r="E10" s="8"/>
      <c r="F10" s="8">
        <v>4</v>
      </c>
      <c r="G10" s="8"/>
      <c r="H10" s="8"/>
      <c r="I10" s="8"/>
      <c r="J10" s="8"/>
      <c r="K10" s="8"/>
      <c r="L10" s="8">
        <v>13</v>
      </c>
      <c r="N10">
        <f t="shared" si="0"/>
        <v>13</v>
      </c>
    </row>
    <row r="11" spans="1:18" x14ac:dyDescent="0.2">
      <c r="A11" s="7" t="s">
        <v>67</v>
      </c>
      <c r="B11" s="8"/>
      <c r="C11" s="8"/>
      <c r="D11" s="8"/>
      <c r="E11" s="8"/>
      <c r="F11" s="8"/>
      <c r="G11" s="8">
        <v>1</v>
      </c>
      <c r="H11" s="8"/>
      <c r="I11" s="8"/>
      <c r="J11" s="8"/>
      <c r="K11" s="8">
        <v>5</v>
      </c>
      <c r="L11" s="8">
        <v>6</v>
      </c>
      <c r="N11">
        <f t="shared" si="0"/>
        <v>6</v>
      </c>
    </row>
    <row r="12" spans="1:18" x14ac:dyDescent="0.2">
      <c r="A12" s="7" t="s">
        <v>73</v>
      </c>
      <c r="B12" s="8"/>
      <c r="C12" s="8"/>
      <c r="D12" s="8"/>
      <c r="E12" s="8"/>
      <c r="F12" s="8"/>
      <c r="G12" s="8"/>
      <c r="H12" s="8">
        <v>45</v>
      </c>
      <c r="I12" s="8"/>
      <c r="J12" s="8"/>
      <c r="K12" s="8"/>
      <c r="L12" s="8">
        <v>45</v>
      </c>
      <c r="N12">
        <f t="shared" si="0"/>
        <v>45</v>
      </c>
    </row>
    <row r="13" spans="1:18" x14ac:dyDescent="0.2">
      <c r="A13" s="7" t="s">
        <v>80</v>
      </c>
      <c r="B13" s="8"/>
      <c r="C13" s="8"/>
      <c r="D13" s="8"/>
      <c r="E13" s="8"/>
      <c r="F13" s="8"/>
      <c r="G13" s="8"/>
      <c r="H13" s="8"/>
      <c r="I13" s="8">
        <v>22</v>
      </c>
      <c r="J13" s="8"/>
      <c r="K13" s="8"/>
      <c r="L13" s="8">
        <v>22</v>
      </c>
      <c r="N13">
        <f t="shared" si="0"/>
        <v>22</v>
      </c>
      <c r="P13">
        <f>N13</f>
        <v>22</v>
      </c>
    </row>
    <row r="14" spans="1:18" x14ac:dyDescent="0.2">
      <c r="A14" s="7" t="s">
        <v>21</v>
      </c>
      <c r="B14" s="8">
        <v>4</v>
      </c>
      <c r="C14" s="8"/>
      <c r="D14" s="8"/>
      <c r="E14" s="8"/>
      <c r="F14" s="8"/>
      <c r="G14" s="8"/>
      <c r="H14" s="8"/>
      <c r="I14" s="8"/>
      <c r="J14" s="8"/>
      <c r="K14" s="8"/>
      <c r="L14" s="8">
        <v>4</v>
      </c>
      <c r="N14">
        <f t="shared" si="0"/>
        <v>4</v>
      </c>
    </row>
    <row r="15" spans="1:18" x14ac:dyDescent="0.2">
      <c r="A15" s="7" t="s">
        <v>78</v>
      </c>
      <c r="B15" s="8"/>
      <c r="C15" s="8"/>
      <c r="D15" s="8"/>
      <c r="E15" s="8"/>
      <c r="F15" s="8"/>
      <c r="G15" s="8"/>
      <c r="H15" s="8"/>
      <c r="I15" s="8">
        <v>164</v>
      </c>
      <c r="J15" s="8"/>
      <c r="K15" s="8">
        <v>124</v>
      </c>
      <c r="L15" s="8">
        <v>288</v>
      </c>
      <c r="N15">
        <f t="shared" si="0"/>
        <v>288</v>
      </c>
      <c r="P15">
        <f>N15</f>
        <v>288</v>
      </c>
    </row>
    <row r="16" spans="1:18" x14ac:dyDescent="0.2">
      <c r="A16" s="7" t="s">
        <v>63</v>
      </c>
      <c r="B16" s="8"/>
      <c r="C16" s="8"/>
      <c r="D16" s="8"/>
      <c r="E16" s="8"/>
      <c r="F16" s="8">
        <v>1</v>
      </c>
      <c r="G16" s="8"/>
      <c r="H16" s="8"/>
      <c r="I16" s="8"/>
      <c r="J16" s="8"/>
      <c r="K16" s="8"/>
      <c r="L16" s="8">
        <v>1</v>
      </c>
      <c r="N16">
        <f t="shared" si="0"/>
        <v>1</v>
      </c>
    </row>
    <row r="17" spans="1:18" x14ac:dyDescent="0.2">
      <c r="A17" s="7" t="s">
        <v>41</v>
      </c>
      <c r="B17" s="8">
        <v>2</v>
      </c>
      <c r="C17" s="8">
        <v>28</v>
      </c>
      <c r="D17" s="8">
        <v>77</v>
      </c>
      <c r="E17" s="8">
        <v>16</v>
      </c>
      <c r="F17" s="8">
        <v>72</v>
      </c>
      <c r="G17" s="8"/>
      <c r="H17" s="8"/>
      <c r="I17" s="8"/>
      <c r="J17" s="8"/>
      <c r="K17" s="8"/>
      <c r="L17" s="8">
        <v>195</v>
      </c>
      <c r="N17">
        <f t="shared" si="0"/>
        <v>195</v>
      </c>
    </row>
    <row r="18" spans="1:18" x14ac:dyDescent="0.2">
      <c r="A18" s="7" t="s">
        <v>70</v>
      </c>
      <c r="B18" s="8"/>
      <c r="C18" s="8"/>
      <c r="D18" s="8"/>
      <c r="E18" s="8"/>
      <c r="F18" s="8"/>
      <c r="G18" s="8">
        <v>4</v>
      </c>
      <c r="H18" s="8">
        <v>56</v>
      </c>
      <c r="I18" s="8">
        <v>254</v>
      </c>
      <c r="J18" s="8"/>
      <c r="K18" s="8"/>
      <c r="L18" s="8">
        <v>314</v>
      </c>
      <c r="N18">
        <f t="shared" si="0"/>
        <v>314</v>
      </c>
    </row>
    <row r="19" spans="1:18" x14ac:dyDescent="0.2">
      <c r="A19" s="7" t="s">
        <v>56</v>
      </c>
      <c r="B19" s="8"/>
      <c r="C19" s="8"/>
      <c r="D19" s="8"/>
      <c r="E19" s="8">
        <v>54</v>
      </c>
      <c r="F19" s="8">
        <v>493.5</v>
      </c>
      <c r="G19" s="8">
        <v>355.5</v>
      </c>
      <c r="H19" s="8">
        <v>171</v>
      </c>
      <c r="I19" s="8">
        <v>445.5</v>
      </c>
      <c r="J19" s="8">
        <v>281</v>
      </c>
      <c r="K19" s="8">
        <v>111.5</v>
      </c>
      <c r="L19" s="8">
        <v>1912</v>
      </c>
      <c r="N19">
        <f t="shared" si="0"/>
        <v>1912</v>
      </c>
      <c r="P19">
        <f>N19</f>
        <v>1912</v>
      </c>
    </row>
    <row r="20" spans="1:18" x14ac:dyDescent="0.2">
      <c r="A20" s="7" t="s">
        <v>23</v>
      </c>
      <c r="B20" s="8">
        <v>778</v>
      </c>
      <c r="C20" s="8">
        <v>1449</v>
      </c>
      <c r="D20" s="8">
        <v>1852</v>
      </c>
      <c r="E20" s="8">
        <v>745</v>
      </c>
      <c r="F20" s="8">
        <v>699</v>
      </c>
      <c r="G20" s="8">
        <v>167</v>
      </c>
      <c r="H20" s="8"/>
      <c r="I20" s="8"/>
      <c r="J20" s="8"/>
      <c r="K20" s="8"/>
      <c r="L20" s="8">
        <v>5690</v>
      </c>
      <c r="N20">
        <f t="shared" si="0"/>
        <v>5690</v>
      </c>
      <c r="R20">
        <f>N20</f>
        <v>5690</v>
      </c>
    </row>
    <row r="21" spans="1:18" x14ac:dyDescent="0.2">
      <c r="A21" s="7" t="s">
        <v>49</v>
      </c>
      <c r="B21" s="8"/>
      <c r="C21" s="8"/>
      <c r="D21" s="8">
        <v>27</v>
      </c>
      <c r="E21" s="8"/>
      <c r="F21" s="8">
        <v>1</v>
      </c>
      <c r="G21" s="8"/>
      <c r="H21" s="8"/>
      <c r="I21" s="8"/>
      <c r="J21" s="8"/>
      <c r="K21" s="8"/>
      <c r="L21" s="8">
        <v>28</v>
      </c>
      <c r="N21">
        <f t="shared" si="0"/>
        <v>28</v>
      </c>
      <c r="P21">
        <f>N21</f>
        <v>28</v>
      </c>
    </row>
    <row r="22" spans="1:18" x14ac:dyDescent="0.2">
      <c r="A22" s="7" t="s">
        <v>83</v>
      </c>
      <c r="B22" s="8"/>
      <c r="C22" s="8"/>
      <c r="D22" s="8"/>
      <c r="E22" s="8"/>
      <c r="F22" s="8"/>
      <c r="G22" s="8"/>
      <c r="H22" s="8"/>
      <c r="I22" s="8"/>
      <c r="J22" s="8">
        <v>79</v>
      </c>
      <c r="K22" s="8">
        <v>120</v>
      </c>
      <c r="L22" s="8">
        <v>199</v>
      </c>
      <c r="N22">
        <f t="shared" si="0"/>
        <v>199</v>
      </c>
    </row>
    <row r="23" spans="1:18" x14ac:dyDescent="0.2">
      <c r="A23" s="7" t="s">
        <v>61</v>
      </c>
      <c r="B23" s="8"/>
      <c r="C23" s="8"/>
      <c r="D23" s="8"/>
      <c r="E23" s="8"/>
      <c r="F23" s="8">
        <v>11</v>
      </c>
      <c r="G23" s="8">
        <v>49.5</v>
      </c>
      <c r="H23" s="8">
        <v>39.5</v>
      </c>
      <c r="I23" s="8">
        <v>10.5</v>
      </c>
      <c r="J23" s="8"/>
      <c r="K23" s="8"/>
      <c r="L23" s="8">
        <v>110.5</v>
      </c>
      <c r="N23">
        <f t="shared" si="0"/>
        <v>110.5</v>
      </c>
      <c r="P23">
        <f>N23</f>
        <v>110.5</v>
      </c>
    </row>
    <row r="24" spans="1:18" x14ac:dyDescent="0.2">
      <c r="A24" s="7" t="s">
        <v>51</v>
      </c>
      <c r="B24" s="8"/>
      <c r="C24" s="8"/>
      <c r="D24" s="8">
        <v>125</v>
      </c>
      <c r="E24" s="8">
        <v>241</v>
      </c>
      <c r="F24" s="8">
        <v>375</v>
      </c>
      <c r="G24" s="8">
        <v>164</v>
      </c>
      <c r="H24" s="8">
        <v>654</v>
      </c>
      <c r="I24" s="8">
        <v>1012</v>
      </c>
      <c r="J24" s="8">
        <v>352</v>
      </c>
      <c r="K24" s="8">
        <v>260</v>
      </c>
      <c r="L24" s="8">
        <v>3183</v>
      </c>
      <c r="N24">
        <f t="shared" si="0"/>
        <v>3183</v>
      </c>
      <c r="P24">
        <f>N24</f>
        <v>3183</v>
      </c>
    </row>
    <row r="25" spans="1:18" x14ac:dyDescent="0.2">
      <c r="A25" s="7" t="s">
        <v>27</v>
      </c>
      <c r="B25" s="8">
        <v>5</v>
      </c>
      <c r="C25" s="8">
        <v>93</v>
      </c>
      <c r="D25" s="8">
        <v>13</v>
      </c>
      <c r="E25" s="8">
        <v>2</v>
      </c>
      <c r="F25" s="8">
        <v>6</v>
      </c>
      <c r="G25" s="8">
        <v>27</v>
      </c>
      <c r="H25" s="8">
        <v>19</v>
      </c>
      <c r="I25" s="8">
        <v>198</v>
      </c>
      <c r="J25" s="8">
        <v>5</v>
      </c>
      <c r="K25" s="8">
        <v>3</v>
      </c>
      <c r="L25" s="8">
        <v>371</v>
      </c>
      <c r="N25">
        <f t="shared" si="0"/>
        <v>371</v>
      </c>
    </row>
    <row r="26" spans="1:18" x14ac:dyDescent="0.2">
      <c r="A26" s="7" t="s">
        <v>25</v>
      </c>
      <c r="B26" s="8">
        <v>0</v>
      </c>
      <c r="C26" s="8">
        <v>355.5</v>
      </c>
      <c r="D26" s="8">
        <v>140</v>
      </c>
      <c r="E26" s="8">
        <v>250.5</v>
      </c>
      <c r="F26" s="8">
        <v>233</v>
      </c>
      <c r="G26" s="8"/>
      <c r="H26" s="8"/>
      <c r="I26" s="8"/>
      <c r="J26" s="8"/>
      <c r="K26" s="8"/>
      <c r="L26" s="8">
        <v>979</v>
      </c>
      <c r="N26">
        <f t="shared" si="0"/>
        <v>979</v>
      </c>
    </row>
    <row r="27" spans="1:18" x14ac:dyDescent="0.2">
      <c r="A27" s="7" t="s">
        <v>69</v>
      </c>
      <c r="B27" s="8"/>
      <c r="C27" s="8"/>
      <c r="D27" s="8"/>
      <c r="E27" s="8"/>
      <c r="F27" s="8"/>
      <c r="G27" s="8">
        <v>63</v>
      </c>
      <c r="H27" s="8">
        <v>137</v>
      </c>
      <c r="I27" s="8">
        <v>195</v>
      </c>
      <c r="J27" s="8">
        <v>17</v>
      </c>
      <c r="K27" s="8"/>
      <c r="L27" s="8">
        <v>412</v>
      </c>
      <c r="N27">
        <f t="shared" si="0"/>
        <v>412</v>
      </c>
    </row>
    <row r="28" spans="1:18" x14ac:dyDescent="0.2">
      <c r="A28" s="7" t="s">
        <v>29</v>
      </c>
      <c r="B28" s="8">
        <v>372</v>
      </c>
      <c r="C28" s="8">
        <v>1335</v>
      </c>
      <c r="D28" s="8">
        <v>1033</v>
      </c>
      <c r="E28" s="8"/>
      <c r="F28" s="8"/>
      <c r="G28" s="8"/>
      <c r="H28" s="8"/>
      <c r="I28" s="8"/>
      <c r="J28" s="8"/>
      <c r="K28" s="8"/>
      <c r="L28" s="8">
        <v>2740</v>
      </c>
      <c r="N28">
        <f t="shared" si="0"/>
        <v>2740</v>
      </c>
    </row>
    <row r="29" spans="1:18" x14ac:dyDescent="0.2">
      <c r="A29" s="7" t="s">
        <v>31</v>
      </c>
      <c r="B29" s="8">
        <v>14</v>
      </c>
      <c r="C29" s="8"/>
      <c r="D29" s="8"/>
      <c r="E29" s="8">
        <v>52.5</v>
      </c>
      <c r="F29" s="8">
        <v>26</v>
      </c>
      <c r="G29" s="8"/>
      <c r="H29" s="8"/>
      <c r="I29" s="8"/>
      <c r="J29" s="8"/>
      <c r="K29" s="8"/>
      <c r="L29" s="8">
        <v>92.5</v>
      </c>
      <c r="N29">
        <f t="shared" si="0"/>
        <v>92.5</v>
      </c>
    </row>
    <row r="30" spans="1:18" x14ac:dyDescent="0.2">
      <c r="A30" s="7" t="s">
        <v>68</v>
      </c>
      <c r="B30" s="8"/>
      <c r="C30" s="8"/>
      <c r="D30" s="8"/>
      <c r="E30" s="8"/>
      <c r="F30" s="8"/>
      <c r="G30" s="8">
        <v>55.5</v>
      </c>
      <c r="H30" s="8">
        <v>66</v>
      </c>
      <c r="I30" s="8">
        <v>239</v>
      </c>
      <c r="J30" s="8">
        <v>9</v>
      </c>
      <c r="K30" s="8">
        <v>12</v>
      </c>
      <c r="L30" s="8">
        <v>381.5</v>
      </c>
      <c r="N30">
        <f t="shared" si="0"/>
        <v>381.5</v>
      </c>
    </row>
    <row r="31" spans="1:18" x14ac:dyDescent="0.2">
      <c r="A31" s="7" t="s">
        <v>75</v>
      </c>
      <c r="B31" s="8"/>
      <c r="C31" s="8"/>
      <c r="D31" s="8"/>
      <c r="E31" s="8"/>
      <c r="F31" s="8"/>
      <c r="G31" s="8"/>
      <c r="H31" s="8">
        <v>66.5</v>
      </c>
      <c r="I31" s="8">
        <v>164</v>
      </c>
      <c r="J31" s="8">
        <v>67.5</v>
      </c>
      <c r="K31" s="8">
        <v>22.5</v>
      </c>
      <c r="L31" s="8">
        <v>320.5</v>
      </c>
      <c r="N31">
        <f t="shared" si="0"/>
        <v>320.5</v>
      </c>
    </row>
    <row r="32" spans="1:18" x14ac:dyDescent="0.2">
      <c r="A32" s="7" t="s">
        <v>33</v>
      </c>
      <c r="B32" s="8">
        <v>34</v>
      </c>
      <c r="C32" s="8">
        <v>58.5</v>
      </c>
      <c r="D32" s="8">
        <v>51.5</v>
      </c>
      <c r="E32" s="8">
        <v>30.5</v>
      </c>
      <c r="F32" s="8">
        <v>51.5</v>
      </c>
      <c r="G32" s="8">
        <v>54.5</v>
      </c>
      <c r="H32" s="8">
        <v>22.5</v>
      </c>
      <c r="I32" s="8"/>
      <c r="J32" s="8"/>
      <c r="K32" s="8"/>
      <c r="L32" s="8">
        <v>303</v>
      </c>
      <c r="N32">
        <f t="shared" si="0"/>
        <v>303</v>
      </c>
    </row>
    <row r="33" spans="1:18" x14ac:dyDescent="0.2">
      <c r="A33" s="7" t="s">
        <v>58</v>
      </c>
      <c r="B33" s="8"/>
      <c r="C33" s="8"/>
      <c r="D33" s="8"/>
      <c r="E33" s="8">
        <v>13</v>
      </c>
      <c r="F33" s="8"/>
      <c r="G33" s="8"/>
      <c r="H33" s="8"/>
      <c r="I33" s="8"/>
      <c r="J33" s="8"/>
      <c r="K33" s="8"/>
      <c r="L33" s="8">
        <v>13</v>
      </c>
      <c r="N33">
        <f t="shared" si="0"/>
        <v>13</v>
      </c>
    </row>
    <row r="34" spans="1:18" x14ac:dyDescent="0.2">
      <c r="A34" s="7" t="s">
        <v>54</v>
      </c>
      <c r="B34" s="8"/>
      <c r="C34" s="8"/>
      <c r="D34" s="8"/>
      <c r="E34" s="8">
        <v>775</v>
      </c>
      <c r="F34" s="8">
        <v>13</v>
      </c>
      <c r="G34" s="8"/>
      <c r="H34" s="8"/>
      <c r="I34" s="8"/>
      <c r="J34" s="8"/>
      <c r="K34" s="8"/>
      <c r="L34" s="8">
        <v>788</v>
      </c>
      <c r="N34">
        <f t="shared" si="0"/>
        <v>788</v>
      </c>
    </row>
    <row r="35" spans="1:18" x14ac:dyDescent="0.2">
      <c r="A35" s="7" t="s">
        <v>46</v>
      </c>
      <c r="B35" s="8"/>
      <c r="C35" s="8">
        <v>60</v>
      </c>
      <c r="D35" s="8">
        <v>6</v>
      </c>
      <c r="E35" s="8">
        <v>17.5</v>
      </c>
      <c r="F35" s="8">
        <v>65.5</v>
      </c>
      <c r="G35" s="8">
        <v>60</v>
      </c>
      <c r="H35" s="8">
        <v>132</v>
      </c>
      <c r="I35" s="8">
        <v>85</v>
      </c>
      <c r="J35" s="8">
        <v>8</v>
      </c>
      <c r="K35" s="8">
        <v>1</v>
      </c>
      <c r="L35" s="8">
        <v>435</v>
      </c>
      <c r="N35">
        <f t="shared" si="0"/>
        <v>435</v>
      </c>
    </row>
    <row r="36" spans="1:18" x14ac:dyDescent="0.2">
      <c r="A36" s="7" t="s">
        <v>39</v>
      </c>
      <c r="B36" s="8">
        <v>10</v>
      </c>
      <c r="C36" s="8">
        <v>29</v>
      </c>
      <c r="D36" s="8">
        <v>97</v>
      </c>
      <c r="E36" s="8">
        <v>92</v>
      </c>
      <c r="F36" s="8">
        <v>247</v>
      </c>
      <c r="G36" s="8">
        <v>360</v>
      </c>
      <c r="H36" s="8">
        <v>199</v>
      </c>
      <c r="I36" s="8">
        <v>105</v>
      </c>
      <c r="J36" s="8">
        <v>8</v>
      </c>
      <c r="K36" s="8"/>
      <c r="L36" s="8">
        <v>1147</v>
      </c>
      <c r="N36">
        <f t="shared" si="0"/>
        <v>1147</v>
      </c>
    </row>
    <row r="37" spans="1:18" x14ac:dyDescent="0.2">
      <c r="A37" s="7" t="s">
        <v>92</v>
      </c>
      <c r="B37" s="8"/>
      <c r="C37" s="8"/>
      <c r="D37" s="8"/>
      <c r="E37" s="8"/>
      <c r="F37" s="8"/>
      <c r="G37" s="8"/>
      <c r="H37" s="8"/>
      <c r="I37" s="8">
        <v>72</v>
      </c>
      <c r="J37" s="8"/>
      <c r="K37" s="8"/>
      <c r="L37" s="8">
        <v>72</v>
      </c>
      <c r="N37">
        <f t="shared" si="0"/>
        <v>72</v>
      </c>
    </row>
    <row r="38" spans="1:18" x14ac:dyDescent="0.2">
      <c r="A38" s="7" t="s">
        <v>86</v>
      </c>
      <c r="B38" s="8"/>
      <c r="C38" s="8"/>
      <c r="D38" s="8"/>
      <c r="E38" s="8"/>
      <c r="F38" s="8"/>
      <c r="G38" s="8"/>
      <c r="H38" s="8"/>
      <c r="I38" s="8"/>
      <c r="J38" s="8"/>
      <c r="K38" s="8">
        <v>1</v>
      </c>
      <c r="L38" s="8">
        <v>1</v>
      </c>
      <c r="N38">
        <f t="shared" si="0"/>
        <v>1</v>
      </c>
    </row>
    <row r="39" spans="1:18" x14ac:dyDescent="0.2">
      <c r="A39" s="6" t="s">
        <v>97</v>
      </c>
      <c r="B39" s="8"/>
      <c r="C39" s="8"/>
      <c r="D39" s="8"/>
      <c r="E39" s="8"/>
      <c r="F39" s="8"/>
      <c r="G39" s="8">
        <v>1004</v>
      </c>
      <c r="H39" s="8">
        <v>1814</v>
      </c>
      <c r="I39" s="8">
        <v>1206</v>
      </c>
      <c r="J39" s="8">
        <v>910</v>
      </c>
      <c r="K39" s="8">
        <v>764</v>
      </c>
      <c r="L39" s="8">
        <v>5698</v>
      </c>
      <c r="N39">
        <f t="shared" si="0"/>
        <v>5698</v>
      </c>
    </row>
    <row r="40" spans="1:18" x14ac:dyDescent="0.2">
      <c r="A40" s="7" t="s">
        <v>23</v>
      </c>
      <c r="B40" s="8"/>
      <c r="C40" s="8"/>
      <c r="D40" s="8"/>
      <c r="E40" s="8"/>
      <c r="F40" s="8"/>
      <c r="G40" s="8">
        <v>1004</v>
      </c>
      <c r="H40" s="8">
        <v>1814</v>
      </c>
      <c r="I40" s="8">
        <v>1206</v>
      </c>
      <c r="J40" s="8">
        <v>910</v>
      </c>
      <c r="K40" s="8">
        <v>764</v>
      </c>
      <c r="L40" s="8">
        <v>5698</v>
      </c>
      <c r="N40">
        <f t="shared" si="0"/>
        <v>5698</v>
      </c>
      <c r="R40">
        <f>N40</f>
        <v>5698</v>
      </c>
    </row>
    <row r="41" spans="1:18" x14ac:dyDescent="0.2">
      <c r="A41" s="6" t="s">
        <v>101</v>
      </c>
      <c r="B41" s="8"/>
      <c r="C41" s="8"/>
      <c r="D41" s="8"/>
      <c r="E41" s="8"/>
      <c r="F41" s="8">
        <v>1889</v>
      </c>
      <c r="G41" s="8">
        <v>538</v>
      </c>
      <c r="H41" s="8"/>
      <c r="I41" s="8"/>
      <c r="J41" s="8"/>
      <c r="K41" s="8"/>
      <c r="L41" s="8">
        <v>2427</v>
      </c>
      <c r="N41">
        <f t="shared" si="0"/>
        <v>2427</v>
      </c>
    </row>
    <row r="42" spans="1:18" x14ac:dyDescent="0.2">
      <c r="A42" s="7" t="s">
        <v>23</v>
      </c>
      <c r="B42" s="8"/>
      <c r="C42" s="8"/>
      <c r="D42" s="8"/>
      <c r="E42" s="8"/>
      <c r="F42" s="8">
        <v>1050</v>
      </c>
      <c r="G42" s="8">
        <v>536</v>
      </c>
      <c r="H42" s="8"/>
      <c r="I42" s="8"/>
      <c r="J42" s="8"/>
      <c r="K42" s="8"/>
      <c r="L42" s="8">
        <v>1586</v>
      </c>
      <c r="N42">
        <f t="shared" si="0"/>
        <v>1586</v>
      </c>
      <c r="R42">
        <f>N42</f>
        <v>1586</v>
      </c>
    </row>
    <row r="43" spans="1:18" x14ac:dyDescent="0.2">
      <c r="A43" s="7" t="s">
        <v>61</v>
      </c>
      <c r="B43" s="8"/>
      <c r="C43" s="8"/>
      <c r="D43" s="8"/>
      <c r="E43" s="8"/>
      <c r="F43" s="8">
        <v>109</v>
      </c>
      <c r="G43" s="8">
        <v>2</v>
      </c>
      <c r="H43" s="8"/>
      <c r="I43" s="8"/>
      <c r="J43" s="8"/>
      <c r="K43" s="8"/>
      <c r="L43" s="8">
        <v>111</v>
      </c>
      <c r="N43">
        <f t="shared" si="0"/>
        <v>111</v>
      </c>
    </row>
    <row r="44" spans="1:18" x14ac:dyDescent="0.2">
      <c r="A44" s="7" t="s">
        <v>51</v>
      </c>
      <c r="B44" s="8"/>
      <c r="C44" s="8"/>
      <c r="D44" s="8"/>
      <c r="E44" s="8"/>
      <c r="F44" s="8">
        <v>240</v>
      </c>
      <c r="G44" s="8"/>
      <c r="H44" s="8"/>
      <c r="I44" s="8"/>
      <c r="J44" s="8"/>
      <c r="K44" s="8"/>
      <c r="L44" s="8">
        <v>240</v>
      </c>
      <c r="N44">
        <f t="shared" si="0"/>
        <v>240</v>
      </c>
    </row>
    <row r="45" spans="1:18" x14ac:dyDescent="0.2">
      <c r="A45" s="7" t="s">
        <v>27</v>
      </c>
      <c r="B45" s="8"/>
      <c r="C45" s="8"/>
      <c r="D45" s="8"/>
      <c r="E45" s="8"/>
      <c r="F45" s="8">
        <v>95</v>
      </c>
      <c r="G45" s="8"/>
      <c r="H45" s="8"/>
      <c r="I45" s="8"/>
      <c r="J45" s="8"/>
      <c r="K45" s="8"/>
      <c r="L45" s="8">
        <v>95</v>
      </c>
      <c r="N45">
        <f t="shared" si="0"/>
        <v>95</v>
      </c>
    </row>
    <row r="46" spans="1:18" x14ac:dyDescent="0.2">
      <c r="A46" s="7" t="s">
        <v>31</v>
      </c>
      <c r="B46" s="8"/>
      <c r="C46" s="8"/>
      <c r="D46" s="8"/>
      <c r="E46" s="8"/>
      <c r="F46" s="8">
        <v>155</v>
      </c>
      <c r="G46" s="8"/>
      <c r="H46" s="8"/>
      <c r="I46" s="8"/>
      <c r="J46" s="8"/>
      <c r="K46" s="8"/>
      <c r="L46" s="8">
        <v>155</v>
      </c>
      <c r="N46">
        <f t="shared" si="0"/>
        <v>155</v>
      </c>
    </row>
    <row r="47" spans="1:18" x14ac:dyDescent="0.2">
      <c r="A47" s="7" t="s">
        <v>54</v>
      </c>
      <c r="B47" s="8"/>
      <c r="C47" s="8"/>
      <c r="D47" s="8"/>
      <c r="E47" s="8"/>
      <c r="F47" s="8">
        <v>240</v>
      </c>
      <c r="G47" s="8"/>
      <c r="H47" s="8"/>
      <c r="I47" s="8"/>
      <c r="J47" s="8"/>
      <c r="K47" s="8"/>
      <c r="L47" s="8">
        <v>240</v>
      </c>
      <c r="N47">
        <f t="shared" si="0"/>
        <v>240</v>
      </c>
    </row>
    <row r="48" spans="1:18" x14ac:dyDescent="0.2">
      <c r="A48" s="6" t="s">
        <v>103</v>
      </c>
      <c r="B48" s="8"/>
      <c r="C48" s="8"/>
      <c r="D48" s="8"/>
      <c r="E48" s="8">
        <v>913</v>
      </c>
      <c r="F48" s="8">
        <v>36</v>
      </c>
      <c r="G48" s="8"/>
      <c r="H48" s="8"/>
      <c r="I48" s="8"/>
      <c r="J48" s="8"/>
      <c r="K48" s="8"/>
      <c r="L48" s="8">
        <v>949</v>
      </c>
      <c r="N48">
        <f t="shared" si="0"/>
        <v>949</v>
      </c>
    </row>
    <row r="49" spans="1:20" x14ac:dyDescent="0.2">
      <c r="A49" s="7" t="s">
        <v>23</v>
      </c>
      <c r="B49" s="8"/>
      <c r="C49" s="8"/>
      <c r="D49" s="8"/>
      <c r="E49" s="8">
        <v>913</v>
      </c>
      <c r="F49" s="8"/>
      <c r="G49" s="8"/>
      <c r="H49" s="8"/>
      <c r="I49" s="8"/>
      <c r="J49" s="8"/>
      <c r="K49" s="8"/>
      <c r="L49" s="8">
        <v>913</v>
      </c>
      <c r="N49">
        <f t="shared" si="0"/>
        <v>913</v>
      </c>
      <c r="R49">
        <f>N49</f>
        <v>913</v>
      </c>
    </row>
    <row r="50" spans="1:20" x14ac:dyDescent="0.2">
      <c r="A50" s="7" t="s">
        <v>51</v>
      </c>
      <c r="B50" s="8"/>
      <c r="C50" s="8"/>
      <c r="D50" s="8"/>
      <c r="E50" s="8"/>
      <c r="F50" s="8">
        <v>36</v>
      </c>
      <c r="G50" s="8"/>
      <c r="H50" s="8"/>
      <c r="I50" s="8"/>
      <c r="J50" s="8"/>
      <c r="K50" s="8"/>
      <c r="L50" s="8">
        <v>36</v>
      </c>
      <c r="N50">
        <f t="shared" si="0"/>
        <v>36</v>
      </c>
    </row>
    <row r="51" spans="1:20" x14ac:dyDescent="0.2">
      <c r="A51" s="6" t="s">
        <v>105</v>
      </c>
      <c r="B51" s="8">
        <v>1118</v>
      </c>
      <c r="C51" s="8">
        <v>55</v>
      </c>
      <c r="D51" s="8"/>
      <c r="E51" s="8"/>
      <c r="F51" s="8"/>
      <c r="G51" s="8"/>
      <c r="H51" s="8"/>
      <c r="I51" s="8"/>
      <c r="J51" s="8"/>
      <c r="K51" s="8"/>
      <c r="L51" s="8">
        <v>1173</v>
      </c>
      <c r="N51">
        <f t="shared" si="0"/>
        <v>1173</v>
      </c>
    </row>
    <row r="52" spans="1:20" x14ac:dyDescent="0.2">
      <c r="A52" s="7" t="s">
        <v>23</v>
      </c>
      <c r="B52" s="8">
        <v>662</v>
      </c>
      <c r="C52" s="8"/>
      <c r="D52" s="8"/>
      <c r="E52" s="8"/>
      <c r="F52" s="8"/>
      <c r="G52" s="8"/>
      <c r="H52" s="8"/>
      <c r="I52" s="8"/>
      <c r="J52" s="8"/>
      <c r="K52" s="8"/>
      <c r="L52" s="8">
        <v>662</v>
      </c>
      <c r="N52">
        <f t="shared" si="0"/>
        <v>662</v>
      </c>
      <c r="R52">
        <f>N52</f>
        <v>662</v>
      </c>
    </row>
    <row r="53" spans="1:20" x14ac:dyDescent="0.2">
      <c r="A53" s="7" t="s">
        <v>27</v>
      </c>
      <c r="B53" s="8"/>
      <c r="C53" s="8">
        <v>25</v>
      </c>
      <c r="D53" s="8"/>
      <c r="E53" s="8"/>
      <c r="F53" s="8"/>
      <c r="G53" s="8"/>
      <c r="H53" s="8"/>
      <c r="I53" s="8"/>
      <c r="J53" s="8"/>
      <c r="K53" s="8"/>
      <c r="L53" s="8">
        <v>25</v>
      </c>
      <c r="N53">
        <f t="shared" si="0"/>
        <v>25</v>
      </c>
    </row>
    <row r="54" spans="1:20" x14ac:dyDescent="0.2">
      <c r="A54" s="7" t="s">
        <v>25</v>
      </c>
      <c r="B54" s="8">
        <v>456</v>
      </c>
      <c r="C54" s="8">
        <v>30</v>
      </c>
      <c r="D54" s="8"/>
      <c r="E54" s="8"/>
      <c r="F54" s="8"/>
      <c r="G54" s="8"/>
      <c r="H54" s="8"/>
      <c r="I54" s="8"/>
      <c r="J54" s="8"/>
      <c r="K54" s="8"/>
      <c r="L54" s="8">
        <v>486</v>
      </c>
      <c r="N54">
        <f t="shared" si="0"/>
        <v>486</v>
      </c>
    </row>
    <row r="55" spans="1:20" x14ac:dyDescent="0.2">
      <c r="A55" s="6" t="s">
        <v>108</v>
      </c>
      <c r="B55" s="8">
        <v>2366.5</v>
      </c>
      <c r="C55" s="8">
        <v>3702.5</v>
      </c>
      <c r="D55" s="8">
        <v>3671</v>
      </c>
      <c r="E55" s="8">
        <v>3978.75</v>
      </c>
      <c r="F55" s="8">
        <v>4562</v>
      </c>
      <c r="G55" s="8">
        <v>3217.5</v>
      </c>
      <c r="H55" s="8">
        <v>3805</v>
      </c>
      <c r="I55" s="8">
        <v>4999.5</v>
      </c>
      <c r="J55" s="8">
        <v>2115.5</v>
      </c>
      <c r="K55" s="8">
        <v>1488.5</v>
      </c>
      <c r="L55" s="8">
        <v>33906.75</v>
      </c>
    </row>
    <row r="57" spans="1:20" x14ac:dyDescent="0.2">
      <c r="M57" t="s">
        <v>111</v>
      </c>
      <c r="N57">
        <f>SUM(N6:N56)</f>
        <v>44153.75</v>
      </c>
      <c r="P57">
        <f t="shared" ref="P57" si="1">SUM(P6:P56)</f>
        <v>6208.75</v>
      </c>
      <c r="R57">
        <f>SUM(R6:R56)</f>
        <v>14549</v>
      </c>
      <c r="T57">
        <f>SUM(P57:S57)</f>
        <v>20757.75</v>
      </c>
    </row>
    <row r="59" spans="1:20" x14ac:dyDescent="0.2">
      <c r="M59" t="s">
        <v>112</v>
      </c>
      <c r="P59">
        <f>P57/2080</f>
        <v>2.9849759615384617</v>
      </c>
      <c r="R59">
        <f>R57/2080</f>
        <v>6.9947115384615381</v>
      </c>
      <c r="T59">
        <f>T57/2080</f>
        <v>9.9796875000000007</v>
      </c>
    </row>
    <row r="60" spans="1:20" x14ac:dyDescent="0.2">
      <c r="M60" t="s">
        <v>113</v>
      </c>
      <c r="P60">
        <f>P59/10</f>
        <v>0.29849759615384619</v>
      </c>
      <c r="R60">
        <f>R59/10</f>
        <v>0.69947115384615377</v>
      </c>
      <c r="T60">
        <f>T59/10</f>
        <v>0.99796875000000007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420"/>
  <sheetViews>
    <sheetView workbookViewId="0">
      <selection activeCell="AF53" sqref="AF53"/>
    </sheetView>
  </sheetViews>
  <sheetFormatPr defaultRowHeight="12.75" x14ac:dyDescent="0.2"/>
  <cols>
    <col min="11" max="11" width="26.7109375" bestFit="1" customWidth="1"/>
    <col min="13" max="13" width="30.140625" customWidth="1"/>
  </cols>
  <sheetData>
    <row r="1" spans="1:14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106</v>
      </c>
    </row>
    <row r="2" spans="1:14" x14ac:dyDescent="0.2">
      <c r="A2" t="s">
        <v>103</v>
      </c>
      <c r="B2" t="s">
        <v>104</v>
      </c>
      <c r="C2" t="s">
        <v>99</v>
      </c>
      <c r="D2" t="s">
        <v>100</v>
      </c>
      <c r="E2" t="s">
        <v>17</v>
      </c>
      <c r="F2" t="s">
        <v>52</v>
      </c>
      <c r="G2" s="1">
        <v>10</v>
      </c>
      <c r="H2" t="s">
        <v>19</v>
      </c>
      <c r="I2" s="1">
        <v>2</v>
      </c>
      <c r="J2" t="s">
        <v>22</v>
      </c>
      <c r="K2" t="s">
        <v>23</v>
      </c>
      <c r="L2" s="2">
        <v>913</v>
      </c>
      <c r="M2" s="4">
        <v>42278</v>
      </c>
      <c r="N2">
        <f t="shared" ref="N2:N65" si="0">ABS(L2)</f>
        <v>913</v>
      </c>
    </row>
    <row r="3" spans="1:14" x14ac:dyDescent="0.2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52</v>
      </c>
      <c r="G3" s="1">
        <v>10</v>
      </c>
      <c r="H3" t="s">
        <v>19</v>
      </c>
      <c r="I3" s="1">
        <v>2</v>
      </c>
      <c r="J3" t="s">
        <v>22</v>
      </c>
      <c r="K3" t="s">
        <v>23</v>
      </c>
      <c r="L3" s="2">
        <v>-913</v>
      </c>
      <c r="M3" s="4">
        <v>42278</v>
      </c>
      <c r="N3">
        <f t="shared" si="0"/>
        <v>913</v>
      </c>
    </row>
    <row r="4" spans="1:14" x14ac:dyDescent="0.2">
      <c r="A4" t="s">
        <v>105</v>
      </c>
      <c r="B4" t="s">
        <v>104</v>
      </c>
      <c r="C4" t="s">
        <v>99</v>
      </c>
      <c r="D4" t="s">
        <v>100</v>
      </c>
      <c r="E4" t="s">
        <v>17</v>
      </c>
      <c r="F4" t="s">
        <v>18</v>
      </c>
      <c r="G4" s="1">
        <v>12</v>
      </c>
      <c r="H4" t="s">
        <v>19</v>
      </c>
      <c r="I4" s="1">
        <v>3</v>
      </c>
      <c r="J4" t="s">
        <v>22</v>
      </c>
      <c r="K4" t="s">
        <v>23</v>
      </c>
      <c r="L4" s="2">
        <v>662</v>
      </c>
      <c r="M4" s="4">
        <v>41270</v>
      </c>
      <c r="N4">
        <f t="shared" si="0"/>
        <v>662</v>
      </c>
    </row>
    <row r="5" spans="1:14" x14ac:dyDescent="0.2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s="1">
        <v>12</v>
      </c>
      <c r="H5" t="s">
        <v>19</v>
      </c>
      <c r="I5" s="1">
        <v>3</v>
      </c>
      <c r="J5" t="s">
        <v>22</v>
      </c>
      <c r="K5" t="s">
        <v>23</v>
      </c>
      <c r="L5" s="2">
        <v>-662</v>
      </c>
      <c r="M5" s="4">
        <v>41270</v>
      </c>
      <c r="N5">
        <f t="shared" si="0"/>
        <v>662</v>
      </c>
    </row>
    <row r="6" spans="1:14" x14ac:dyDescent="0.2">
      <c r="A6" t="s">
        <v>105</v>
      </c>
      <c r="B6" t="s">
        <v>104</v>
      </c>
      <c r="C6" t="s">
        <v>99</v>
      </c>
      <c r="D6" t="s">
        <v>100</v>
      </c>
      <c r="E6" t="s">
        <v>17</v>
      </c>
      <c r="F6" t="s">
        <v>18</v>
      </c>
      <c r="G6" s="1">
        <v>12</v>
      </c>
      <c r="H6" t="s">
        <v>19</v>
      </c>
      <c r="I6" s="1">
        <v>3</v>
      </c>
      <c r="J6" t="s">
        <v>24</v>
      </c>
      <c r="K6" t="s">
        <v>25</v>
      </c>
      <c r="L6" s="2">
        <v>456</v>
      </c>
      <c r="M6" s="4">
        <v>41270</v>
      </c>
      <c r="N6">
        <f t="shared" si="0"/>
        <v>456</v>
      </c>
    </row>
    <row r="7" spans="1:14" x14ac:dyDescent="0.2">
      <c r="A7" t="s">
        <v>13</v>
      </c>
      <c r="B7" t="s">
        <v>14</v>
      </c>
      <c r="C7" t="s">
        <v>15</v>
      </c>
      <c r="D7" t="s">
        <v>16</v>
      </c>
      <c r="E7" t="s">
        <v>17</v>
      </c>
      <c r="F7" t="s">
        <v>18</v>
      </c>
      <c r="G7" s="1">
        <v>12</v>
      </c>
      <c r="H7" t="s">
        <v>19</v>
      </c>
      <c r="I7" s="1">
        <v>3</v>
      </c>
      <c r="J7" t="s">
        <v>24</v>
      </c>
      <c r="K7" t="s">
        <v>25</v>
      </c>
      <c r="L7" s="2">
        <v>-456</v>
      </c>
      <c r="M7" s="4">
        <v>41270</v>
      </c>
      <c r="N7">
        <f t="shared" si="0"/>
        <v>456</v>
      </c>
    </row>
    <row r="8" spans="1:14" x14ac:dyDescent="0.2">
      <c r="A8" t="s">
        <v>101</v>
      </c>
      <c r="B8" t="s">
        <v>102</v>
      </c>
      <c r="C8" t="s">
        <v>99</v>
      </c>
      <c r="D8" t="s">
        <v>100</v>
      </c>
      <c r="E8" t="s">
        <v>17</v>
      </c>
      <c r="F8" t="s">
        <v>59</v>
      </c>
      <c r="G8" s="1">
        <v>5</v>
      </c>
      <c r="H8" t="s">
        <v>19</v>
      </c>
      <c r="I8" s="1">
        <v>7</v>
      </c>
      <c r="J8" t="s">
        <v>50</v>
      </c>
      <c r="K8" t="s">
        <v>51</v>
      </c>
      <c r="L8" s="2">
        <v>240</v>
      </c>
      <c r="M8" s="4">
        <v>42502</v>
      </c>
      <c r="N8">
        <f t="shared" si="0"/>
        <v>240</v>
      </c>
    </row>
    <row r="9" spans="1:14" x14ac:dyDescent="0.2">
      <c r="A9" t="s">
        <v>13</v>
      </c>
      <c r="B9" t="s">
        <v>14</v>
      </c>
      <c r="C9" t="s">
        <v>15</v>
      </c>
      <c r="D9" t="s">
        <v>16</v>
      </c>
      <c r="E9" t="s">
        <v>17</v>
      </c>
      <c r="F9" t="s">
        <v>59</v>
      </c>
      <c r="G9" s="1">
        <v>5</v>
      </c>
      <c r="H9" t="s">
        <v>19</v>
      </c>
      <c r="I9" s="1">
        <v>7</v>
      </c>
      <c r="J9" t="s">
        <v>50</v>
      </c>
      <c r="K9" t="s">
        <v>51</v>
      </c>
      <c r="L9" s="2">
        <v>-240</v>
      </c>
      <c r="M9" s="4">
        <v>42502</v>
      </c>
      <c r="N9">
        <f t="shared" si="0"/>
        <v>240</v>
      </c>
    </row>
    <row r="10" spans="1:14" x14ac:dyDescent="0.2">
      <c r="A10" t="s">
        <v>101</v>
      </c>
      <c r="B10" t="s">
        <v>102</v>
      </c>
      <c r="C10" t="s">
        <v>99</v>
      </c>
      <c r="D10" t="s">
        <v>100</v>
      </c>
      <c r="E10" t="s">
        <v>17</v>
      </c>
      <c r="F10" t="s">
        <v>59</v>
      </c>
      <c r="G10" s="1">
        <v>5</v>
      </c>
      <c r="H10" t="s">
        <v>19</v>
      </c>
      <c r="I10" s="1">
        <v>7</v>
      </c>
      <c r="J10" t="s">
        <v>53</v>
      </c>
      <c r="K10" t="s">
        <v>54</v>
      </c>
      <c r="L10" s="2">
        <v>217</v>
      </c>
      <c r="M10" s="4">
        <v>42502</v>
      </c>
      <c r="N10">
        <f t="shared" si="0"/>
        <v>217</v>
      </c>
    </row>
    <row r="11" spans="1:14" x14ac:dyDescent="0.2">
      <c r="A11" t="s">
        <v>13</v>
      </c>
      <c r="B11" t="s">
        <v>14</v>
      </c>
      <c r="C11" t="s">
        <v>15</v>
      </c>
      <c r="D11" t="s">
        <v>16</v>
      </c>
      <c r="E11" t="s">
        <v>17</v>
      </c>
      <c r="F11" t="s">
        <v>59</v>
      </c>
      <c r="G11" s="1">
        <v>5</v>
      </c>
      <c r="H11" t="s">
        <v>19</v>
      </c>
      <c r="I11" s="1">
        <v>7</v>
      </c>
      <c r="J11" t="s">
        <v>53</v>
      </c>
      <c r="K11" t="s">
        <v>54</v>
      </c>
      <c r="L11" s="2">
        <v>-217</v>
      </c>
      <c r="M11" s="4">
        <v>42502</v>
      </c>
      <c r="N11">
        <f t="shared" si="0"/>
        <v>217</v>
      </c>
    </row>
    <row r="12" spans="1:14" x14ac:dyDescent="0.2">
      <c r="A12" t="s">
        <v>13</v>
      </c>
      <c r="B12" t="s">
        <v>14</v>
      </c>
      <c r="C12" t="s">
        <v>15</v>
      </c>
      <c r="D12" t="s">
        <v>16</v>
      </c>
      <c r="E12" t="s">
        <v>17</v>
      </c>
      <c r="F12" t="s">
        <v>42</v>
      </c>
      <c r="G12" s="1">
        <v>3</v>
      </c>
      <c r="H12" t="s">
        <v>19</v>
      </c>
      <c r="I12" s="1">
        <v>3</v>
      </c>
      <c r="J12" t="s">
        <v>22</v>
      </c>
      <c r="K12" t="s">
        <v>23</v>
      </c>
      <c r="L12" s="2">
        <v>80</v>
      </c>
      <c r="M12" s="4">
        <v>41355</v>
      </c>
      <c r="N12">
        <f t="shared" si="0"/>
        <v>80</v>
      </c>
    </row>
    <row r="13" spans="1:14" x14ac:dyDescent="0.2">
      <c r="A13" t="s">
        <v>13</v>
      </c>
      <c r="B13" t="s">
        <v>14</v>
      </c>
      <c r="C13" t="s">
        <v>15</v>
      </c>
      <c r="D13" t="s">
        <v>16</v>
      </c>
      <c r="E13" t="s">
        <v>17</v>
      </c>
      <c r="F13" t="s">
        <v>42</v>
      </c>
      <c r="G13" s="1">
        <v>3</v>
      </c>
      <c r="H13" t="s">
        <v>19</v>
      </c>
      <c r="I13" s="1">
        <v>1</v>
      </c>
      <c r="J13" t="s">
        <v>22</v>
      </c>
      <c r="K13" t="s">
        <v>23</v>
      </c>
      <c r="L13" s="2">
        <v>80</v>
      </c>
      <c r="M13" s="4">
        <v>41341</v>
      </c>
      <c r="N13">
        <f t="shared" si="0"/>
        <v>80</v>
      </c>
    </row>
    <row r="14" spans="1:14" x14ac:dyDescent="0.2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42</v>
      </c>
      <c r="G14" s="1">
        <v>6</v>
      </c>
      <c r="H14" t="s">
        <v>19</v>
      </c>
      <c r="I14" s="1">
        <v>2</v>
      </c>
      <c r="J14" t="s">
        <v>28</v>
      </c>
      <c r="K14" t="s">
        <v>29</v>
      </c>
      <c r="L14" s="2">
        <v>80</v>
      </c>
      <c r="M14" s="4">
        <v>41439</v>
      </c>
      <c r="N14">
        <f t="shared" si="0"/>
        <v>80</v>
      </c>
    </row>
    <row r="15" spans="1:14" x14ac:dyDescent="0.2">
      <c r="A15" t="s">
        <v>13</v>
      </c>
      <c r="B15" t="s">
        <v>14</v>
      </c>
      <c r="C15" t="s">
        <v>15</v>
      </c>
      <c r="D15" t="s">
        <v>16</v>
      </c>
      <c r="E15" t="s">
        <v>17</v>
      </c>
      <c r="F15" t="s">
        <v>42</v>
      </c>
      <c r="G15" s="1">
        <v>7</v>
      </c>
      <c r="H15" t="s">
        <v>19</v>
      </c>
      <c r="I15" s="1">
        <v>1</v>
      </c>
      <c r="J15" t="s">
        <v>22</v>
      </c>
      <c r="K15" t="s">
        <v>23</v>
      </c>
      <c r="L15" s="2">
        <v>80</v>
      </c>
      <c r="M15" s="4">
        <v>41453</v>
      </c>
      <c r="N15">
        <f t="shared" si="0"/>
        <v>80</v>
      </c>
    </row>
    <row r="16" spans="1:14" x14ac:dyDescent="0.2">
      <c r="A16" t="s">
        <v>13</v>
      </c>
      <c r="B16" t="s">
        <v>14</v>
      </c>
      <c r="C16" t="s">
        <v>15</v>
      </c>
      <c r="D16" t="s">
        <v>16</v>
      </c>
      <c r="E16" t="s">
        <v>17</v>
      </c>
      <c r="F16" t="s">
        <v>42</v>
      </c>
      <c r="G16" s="1">
        <v>11</v>
      </c>
      <c r="H16" t="s">
        <v>19</v>
      </c>
      <c r="I16" s="1">
        <v>1</v>
      </c>
      <c r="J16" t="s">
        <v>28</v>
      </c>
      <c r="K16" t="s">
        <v>29</v>
      </c>
      <c r="L16" s="2">
        <v>80</v>
      </c>
      <c r="M16" s="4">
        <v>41579</v>
      </c>
      <c r="N16">
        <f t="shared" si="0"/>
        <v>80</v>
      </c>
    </row>
    <row r="17" spans="1:14" x14ac:dyDescent="0.2">
      <c r="A17" t="s">
        <v>13</v>
      </c>
      <c r="B17" t="s">
        <v>14</v>
      </c>
      <c r="C17" t="s">
        <v>15</v>
      </c>
      <c r="D17" t="s">
        <v>16</v>
      </c>
      <c r="E17" t="s">
        <v>17</v>
      </c>
      <c r="F17" t="s">
        <v>42</v>
      </c>
      <c r="G17" s="1">
        <v>12</v>
      </c>
      <c r="H17" t="s">
        <v>19</v>
      </c>
      <c r="I17" s="1">
        <v>4</v>
      </c>
      <c r="J17" t="s">
        <v>22</v>
      </c>
      <c r="K17" t="s">
        <v>23</v>
      </c>
      <c r="L17" s="2">
        <v>80</v>
      </c>
      <c r="M17" s="4">
        <v>41621</v>
      </c>
      <c r="N17">
        <f t="shared" si="0"/>
        <v>80</v>
      </c>
    </row>
    <row r="18" spans="1:14" x14ac:dyDescent="0.2">
      <c r="A18" t="s">
        <v>13</v>
      </c>
      <c r="B18" t="s">
        <v>14</v>
      </c>
      <c r="C18" t="s">
        <v>15</v>
      </c>
      <c r="D18" t="s">
        <v>16</v>
      </c>
      <c r="E18" t="s">
        <v>17</v>
      </c>
      <c r="F18" t="s">
        <v>42</v>
      </c>
      <c r="G18" s="1">
        <v>12</v>
      </c>
      <c r="H18" t="s">
        <v>19</v>
      </c>
      <c r="I18" s="1">
        <v>4</v>
      </c>
      <c r="J18" t="s">
        <v>28</v>
      </c>
      <c r="K18" t="s">
        <v>29</v>
      </c>
      <c r="L18" s="2">
        <v>80</v>
      </c>
      <c r="M18" s="4">
        <v>41621</v>
      </c>
      <c r="N18">
        <f t="shared" si="0"/>
        <v>80</v>
      </c>
    </row>
    <row r="19" spans="1:14" x14ac:dyDescent="0.2">
      <c r="A19" t="s">
        <v>13</v>
      </c>
      <c r="B19" t="s">
        <v>14</v>
      </c>
      <c r="C19" t="s">
        <v>15</v>
      </c>
      <c r="D19" t="s">
        <v>16</v>
      </c>
      <c r="E19" t="s">
        <v>17</v>
      </c>
      <c r="F19" t="s">
        <v>47</v>
      </c>
      <c r="G19" s="1">
        <v>2</v>
      </c>
      <c r="H19" t="s">
        <v>19</v>
      </c>
      <c r="I19" s="1">
        <v>1</v>
      </c>
      <c r="J19" t="s">
        <v>28</v>
      </c>
      <c r="K19" t="s">
        <v>29</v>
      </c>
      <c r="L19" s="2">
        <v>80</v>
      </c>
      <c r="M19" s="4">
        <v>41677</v>
      </c>
      <c r="N19">
        <f t="shared" si="0"/>
        <v>80</v>
      </c>
    </row>
    <row r="20" spans="1:14" x14ac:dyDescent="0.2">
      <c r="A20" t="s">
        <v>13</v>
      </c>
      <c r="B20" t="s">
        <v>14</v>
      </c>
      <c r="C20" t="s">
        <v>15</v>
      </c>
      <c r="D20" t="s">
        <v>16</v>
      </c>
      <c r="E20" t="s">
        <v>17</v>
      </c>
      <c r="F20" t="s">
        <v>47</v>
      </c>
      <c r="G20" s="1">
        <v>2</v>
      </c>
      <c r="H20" t="s">
        <v>19</v>
      </c>
      <c r="I20" s="1">
        <v>1</v>
      </c>
      <c r="J20" t="s">
        <v>22</v>
      </c>
      <c r="K20" t="s">
        <v>23</v>
      </c>
      <c r="L20" s="2">
        <v>80</v>
      </c>
      <c r="M20" s="4">
        <v>41677</v>
      </c>
      <c r="N20">
        <f t="shared" si="0"/>
        <v>80</v>
      </c>
    </row>
    <row r="21" spans="1:14" x14ac:dyDescent="0.2">
      <c r="A21" t="s">
        <v>13</v>
      </c>
      <c r="B21" t="s">
        <v>14</v>
      </c>
      <c r="C21" t="s">
        <v>15</v>
      </c>
      <c r="D21" t="s">
        <v>16</v>
      </c>
      <c r="E21" t="s">
        <v>17</v>
      </c>
      <c r="F21" t="s">
        <v>47</v>
      </c>
      <c r="G21" s="1">
        <v>3</v>
      </c>
      <c r="H21" t="s">
        <v>19</v>
      </c>
      <c r="I21" s="1">
        <v>1</v>
      </c>
      <c r="J21" t="s">
        <v>22</v>
      </c>
      <c r="K21" t="s">
        <v>23</v>
      </c>
      <c r="L21" s="2">
        <v>80</v>
      </c>
      <c r="M21" s="4">
        <v>41705</v>
      </c>
      <c r="N21">
        <f t="shared" si="0"/>
        <v>80</v>
      </c>
    </row>
    <row r="22" spans="1:14" x14ac:dyDescent="0.2">
      <c r="A22" t="s">
        <v>13</v>
      </c>
      <c r="B22" t="s">
        <v>14</v>
      </c>
      <c r="C22" t="s">
        <v>15</v>
      </c>
      <c r="D22" t="s">
        <v>16</v>
      </c>
      <c r="E22" t="s">
        <v>17</v>
      </c>
      <c r="F22" t="s">
        <v>47</v>
      </c>
      <c r="G22" s="1">
        <v>3</v>
      </c>
      <c r="H22" t="s">
        <v>19</v>
      </c>
      <c r="I22" s="1">
        <v>2</v>
      </c>
      <c r="J22" t="s">
        <v>22</v>
      </c>
      <c r="K22" t="s">
        <v>23</v>
      </c>
      <c r="L22" s="2">
        <v>80</v>
      </c>
      <c r="M22" s="4">
        <v>41719</v>
      </c>
      <c r="N22">
        <f t="shared" si="0"/>
        <v>80</v>
      </c>
    </row>
    <row r="23" spans="1:14" x14ac:dyDescent="0.2">
      <c r="A23" t="s">
        <v>13</v>
      </c>
      <c r="B23" t="s">
        <v>14</v>
      </c>
      <c r="C23" t="s">
        <v>15</v>
      </c>
      <c r="D23" t="s">
        <v>16</v>
      </c>
      <c r="E23" t="s">
        <v>17</v>
      </c>
      <c r="F23" t="s">
        <v>47</v>
      </c>
      <c r="G23" s="1">
        <v>4</v>
      </c>
      <c r="H23" t="s">
        <v>19</v>
      </c>
      <c r="I23" s="1">
        <v>2</v>
      </c>
      <c r="J23" t="s">
        <v>22</v>
      </c>
      <c r="K23" t="s">
        <v>23</v>
      </c>
      <c r="L23" s="2">
        <v>80</v>
      </c>
      <c r="M23" s="4">
        <v>41733</v>
      </c>
      <c r="N23">
        <f t="shared" si="0"/>
        <v>80</v>
      </c>
    </row>
    <row r="24" spans="1:14" x14ac:dyDescent="0.2">
      <c r="A24" t="s">
        <v>13</v>
      </c>
      <c r="B24" t="s">
        <v>14</v>
      </c>
      <c r="C24" t="s">
        <v>15</v>
      </c>
      <c r="D24" t="s">
        <v>16</v>
      </c>
      <c r="E24" t="s">
        <v>17</v>
      </c>
      <c r="F24" t="s">
        <v>47</v>
      </c>
      <c r="G24" s="1">
        <v>4</v>
      </c>
      <c r="H24" t="s">
        <v>19</v>
      </c>
      <c r="I24" s="1">
        <v>3</v>
      </c>
      <c r="J24" t="s">
        <v>22</v>
      </c>
      <c r="K24" t="s">
        <v>23</v>
      </c>
      <c r="L24" s="2">
        <v>80</v>
      </c>
      <c r="M24" s="4">
        <v>41747</v>
      </c>
      <c r="N24">
        <f t="shared" si="0"/>
        <v>80</v>
      </c>
    </row>
    <row r="25" spans="1:14" x14ac:dyDescent="0.2">
      <c r="A25" t="s">
        <v>13</v>
      </c>
      <c r="B25" t="s">
        <v>14</v>
      </c>
      <c r="C25" t="s">
        <v>15</v>
      </c>
      <c r="D25" t="s">
        <v>16</v>
      </c>
      <c r="E25" t="s">
        <v>17</v>
      </c>
      <c r="F25" t="s">
        <v>47</v>
      </c>
      <c r="G25" s="1">
        <v>5</v>
      </c>
      <c r="H25" t="s">
        <v>19</v>
      </c>
      <c r="I25" s="1">
        <v>1</v>
      </c>
      <c r="J25" t="s">
        <v>22</v>
      </c>
      <c r="K25" t="s">
        <v>23</v>
      </c>
      <c r="L25" s="2">
        <v>80</v>
      </c>
      <c r="M25" s="4">
        <v>41761</v>
      </c>
      <c r="N25">
        <f t="shared" si="0"/>
        <v>80</v>
      </c>
    </row>
    <row r="26" spans="1:14" x14ac:dyDescent="0.2">
      <c r="A26" t="s">
        <v>13</v>
      </c>
      <c r="B26" t="s">
        <v>14</v>
      </c>
      <c r="C26" t="s">
        <v>15</v>
      </c>
      <c r="D26" t="s">
        <v>16</v>
      </c>
      <c r="E26" t="s">
        <v>17</v>
      </c>
      <c r="F26" t="s">
        <v>47</v>
      </c>
      <c r="G26" s="1">
        <v>5</v>
      </c>
      <c r="H26" t="s">
        <v>19</v>
      </c>
      <c r="I26" s="1">
        <v>2</v>
      </c>
      <c r="J26" t="s">
        <v>22</v>
      </c>
      <c r="K26" t="s">
        <v>23</v>
      </c>
      <c r="L26" s="2">
        <v>80</v>
      </c>
      <c r="M26" s="4">
        <v>41775</v>
      </c>
      <c r="N26">
        <f t="shared" si="0"/>
        <v>80</v>
      </c>
    </row>
    <row r="27" spans="1:14" x14ac:dyDescent="0.2">
      <c r="A27" t="s">
        <v>13</v>
      </c>
      <c r="B27" t="s">
        <v>14</v>
      </c>
      <c r="C27" t="s">
        <v>15</v>
      </c>
      <c r="D27" t="s">
        <v>16</v>
      </c>
      <c r="E27" t="s">
        <v>17</v>
      </c>
      <c r="F27" t="s">
        <v>47</v>
      </c>
      <c r="G27" s="1">
        <v>6</v>
      </c>
      <c r="H27" t="s">
        <v>19</v>
      </c>
      <c r="I27" s="1">
        <v>2</v>
      </c>
      <c r="J27" t="s">
        <v>22</v>
      </c>
      <c r="K27" t="s">
        <v>23</v>
      </c>
      <c r="L27" s="2">
        <v>80</v>
      </c>
      <c r="M27" s="4">
        <v>41803</v>
      </c>
      <c r="N27">
        <f t="shared" si="0"/>
        <v>80</v>
      </c>
    </row>
    <row r="28" spans="1:14" x14ac:dyDescent="0.2">
      <c r="A28" t="s">
        <v>13</v>
      </c>
      <c r="B28" t="s">
        <v>14</v>
      </c>
      <c r="C28" t="s">
        <v>15</v>
      </c>
      <c r="D28" t="s">
        <v>16</v>
      </c>
      <c r="E28" t="s">
        <v>17</v>
      </c>
      <c r="F28" t="s">
        <v>47</v>
      </c>
      <c r="G28" s="1">
        <v>7</v>
      </c>
      <c r="H28" t="s">
        <v>19</v>
      </c>
      <c r="I28" s="1">
        <v>3</v>
      </c>
      <c r="J28" t="s">
        <v>22</v>
      </c>
      <c r="K28" t="s">
        <v>23</v>
      </c>
      <c r="L28" s="2">
        <v>80</v>
      </c>
      <c r="M28" s="4">
        <v>41845</v>
      </c>
      <c r="N28">
        <f t="shared" si="0"/>
        <v>80</v>
      </c>
    </row>
    <row r="29" spans="1:14" x14ac:dyDescent="0.2">
      <c r="A29" t="s">
        <v>13</v>
      </c>
      <c r="B29" t="s">
        <v>14</v>
      </c>
      <c r="C29" t="s">
        <v>15</v>
      </c>
      <c r="D29" t="s">
        <v>16</v>
      </c>
      <c r="E29" t="s">
        <v>17</v>
      </c>
      <c r="F29" t="s">
        <v>47</v>
      </c>
      <c r="G29" s="1">
        <v>8</v>
      </c>
      <c r="H29" t="s">
        <v>19</v>
      </c>
      <c r="I29" s="1">
        <v>1</v>
      </c>
      <c r="J29" t="s">
        <v>22</v>
      </c>
      <c r="K29" t="s">
        <v>23</v>
      </c>
      <c r="L29" s="2">
        <v>80</v>
      </c>
      <c r="M29" s="4">
        <v>41859</v>
      </c>
      <c r="N29">
        <f t="shared" si="0"/>
        <v>80</v>
      </c>
    </row>
    <row r="30" spans="1:14" x14ac:dyDescent="0.2">
      <c r="A30" t="s">
        <v>13</v>
      </c>
      <c r="B30" t="s">
        <v>14</v>
      </c>
      <c r="C30" t="s">
        <v>15</v>
      </c>
      <c r="D30" t="s">
        <v>16</v>
      </c>
      <c r="E30" t="s">
        <v>17</v>
      </c>
      <c r="F30" t="s">
        <v>47</v>
      </c>
      <c r="G30" s="1">
        <v>8</v>
      </c>
      <c r="H30" t="s">
        <v>19</v>
      </c>
      <c r="I30" s="1">
        <v>2</v>
      </c>
      <c r="J30" t="s">
        <v>22</v>
      </c>
      <c r="K30" t="s">
        <v>23</v>
      </c>
      <c r="L30" s="2">
        <v>80</v>
      </c>
      <c r="M30" s="4">
        <v>41873</v>
      </c>
      <c r="N30">
        <f t="shared" si="0"/>
        <v>80</v>
      </c>
    </row>
    <row r="31" spans="1:14" x14ac:dyDescent="0.2">
      <c r="A31" t="s">
        <v>13</v>
      </c>
      <c r="B31" t="s">
        <v>14</v>
      </c>
      <c r="C31" t="s">
        <v>15</v>
      </c>
      <c r="D31" t="s">
        <v>16</v>
      </c>
      <c r="E31" t="s">
        <v>17</v>
      </c>
      <c r="F31" t="s">
        <v>47</v>
      </c>
      <c r="G31" s="1">
        <v>9</v>
      </c>
      <c r="H31" t="s">
        <v>19</v>
      </c>
      <c r="I31" s="1">
        <v>3</v>
      </c>
      <c r="J31" t="s">
        <v>22</v>
      </c>
      <c r="K31" t="s">
        <v>23</v>
      </c>
      <c r="L31" s="2">
        <v>80</v>
      </c>
      <c r="M31" s="4">
        <v>41901</v>
      </c>
      <c r="N31">
        <f t="shared" si="0"/>
        <v>80</v>
      </c>
    </row>
    <row r="32" spans="1:14" x14ac:dyDescent="0.2">
      <c r="A32" t="s">
        <v>13</v>
      </c>
      <c r="B32" t="s">
        <v>14</v>
      </c>
      <c r="C32" t="s">
        <v>15</v>
      </c>
      <c r="D32" t="s">
        <v>16</v>
      </c>
      <c r="E32" t="s">
        <v>17</v>
      </c>
      <c r="F32" t="s">
        <v>47</v>
      </c>
      <c r="G32" s="1">
        <v>10</v>
      </c>
      <c r="H32" t="s">
        <v>19</v>
      </c>
      <c r="I32" s="1">
        <v>1</v>
      </c>
      <c r="J32" t="s">
        <v>22</v>
      </c>
      <c r="K32" t="s">
        <v>23</v>
      </c>
      <c r="L32" s="2">
        <v>80</v>
      </c>
      <c r="M32" s="4">
        <v>41915</v>
      </c>
      <c r="N32">
        <f t="shared" si="0"/>
        <v>80</v>
      </c>
    </row>
    <row r="33" spans="1:14" x14ac:dyDescent="0.2">
      <c r="A33" t="s">
        <v>13</v>
      </c>
      <c r="B33" t="s">
        <v>14</v>
      </c>
      <c r="C33" t="s">
        <v>15</v>
      </c>
      <c r="D33" t="s">
        <v>16</v>
      </c>
      <c r="E33" t="s">
        <v>17</v>
      </c>
      <c r="F33" t="s">
        <v>47</v>
      </c>
      <c r="G33" s="1">
        <v>11</v>
      </c>
      <c r="H33" t="s">
        <v>19</v>
      </c>
      <c r="I33" s="1">
        <v>1</v>
      </c>
      <c r="J33" t="s">
        <v>22</v>
      </c>
      <c r="K33" t="s">
        <v>23</v>
      </c>
      <c r="L33" s="2">
        <v>80</v>
      </c>
      <c r="M33" s="4">
        <v>41943</v>
      </c>
      <c r="N33">
        <f t="shared" si="0"/>
        <v>80</v>
      </c>
    </row>
    <row r="34" spans="1:14" x14ac:dyDescent="0.2">
      <c r="A34" t="s">
        <v>13</v>
      </c>
      <c r="B34" t="s">
        <v>14</v>
      </c>
      <c r="C34" t="s">
        <v>15</v>
      </c>
      <c r="D34" t="s">
        <v>16</v>
      </c>
      <c r="E34" t="s">
        <v>17</v>
      </c>
      <c r="F34" t="s">
        <v>47</v>
      </c>
      <c r="G34" s="1">
        <v>11</v>
      </c>
      <c r="H34" t="s">
        <v>19</v>
      </c>
      <c r="I34" s="1">
        <v>1</v>
      </c>
      <c r="J34" t="s">
        <v>28</v>
      </c>
      <c r="K34" t="s">
        <v>29</v>
      </c>
      <c r="L34" s="2">
        <v>80</v>
      </c>
      <c r="M34" s="4">
        <v>41943</v>
      </c>
      <c r="N34">
        <f t="shared" si="0"/>
        <v>80</v>
      </c>
    </row>
    <row r="35" spans="1:14" x14ac:dyDescent="0.2">
      <c r="A35" t="s">
        <v>13</v>
      </c>
      <c r="B35" t="s">
        <v>14</v>
      </c>
      <c r="C35" t="s">
        <v>15</v>
      </c>
      <c r="D35" t="s">
        <v>16</v>
      </c>
      <c r="E35" t="s">
        <v>17</v>
      </c>
      <c r="F35" t="s">
        <v>47</v>
      </c>
      <c r="G35" s="1">
        <v>11</v>
      </c>
      <c r="H35" t="s">
        <v>19</v>
      </c>
      <c r="I35" s="1">
        <v>2</v>
      </c>
      <c r="J35" t="s">
        <v>22</v>
      </c>
      <c r="K35" t="s">
        <v>23</v>
      </c>
      <c r="L35" s="2">
        <v>80</v>
      </c>
      <c r="M35" s="4">
        <v>41957</v>
      </c>
      <c r="N35">
        <f t="shared" si="0"/>
        <v>80</v>
      </c>
    </row>
    <row r="36" spans="1:14" x14ac:dyDescent="0.2">
      <c r="A36" t="s">
        <v>13</v>
      </c>
      <c r="B36" t="s">
        <v>14</v>
      </c>
      <c r="C36" t="s">
        <v>15</v>
      </c>
      <c r="D36" t="s">
        <v>16</v>
      </c>
      <c r="E36" t="s">
        <v>17</v>
      </c>
      <c r="F36" t="s">
        <v>47</v>
      </c>
      <c r="G36" s="1">
        <v>12</v>
      </c>
      <c r="H36" t="s">
        <v>19</v>
      </c>
      <c r="I36" s="1">
        <v>2</v>
      </c>
      <c r="J36" t="s">
        <v>22</v>
      </c>
      <c r="K36" t="s">
        <v>23</v>
      </c>
      <c r="L36" s="2">
        <v>80</v>
      </c>
      <c r="M36" s="4">
        <v>41985</v>
      </c>
      <c r="N36">
        <f t="shared" si="0"/>
        <v>80</v>
      </c>
    </row>
    <row r="37" spans="1:14" x14ac:dyDescent="0.2">
      <c r="A37" t="s">
        <v>13</v>
      </c>
      <c r="B37" t="s">
        <v>14</v>
      </c>
      <c r="C37" t="s">
        <v>15</v>
      </c>
      <c r="D37" t="s">
        <v>16</v>
      </c>
      <c r="E37" t="s">
        <v>17</v>
      </c>
      <c r="F37" t="s">
        <v>52</v>
      </c>
      <c r="G37" s="1">
        <v>2</v>
      </c>
      <c r="H37" t="s">
        <v>19</v>
      </c>
      <c r="I37" s="1">
        <v>1</v>
      </c>
      <c r="J37" t="s">
        <v>22</v>
      </c>
      <c r="K37" t="s">
        <v>23</v>
      </c>
      <c r="L37" s="2">
        <v>80</v>
      </c>
      <c r="M37" s="4">
        <v>42041</v>
      </c>
      <c r="N37">
        <f t="shared" si="0"/>
        <v>80</v>
      </c>
    </row>
    <row r="38" spans="1:14" x14ac:dyDescent="0.2">
      <c r="A38" t="s">
        <v>13</v>
      </c>
      <c r="B38" t="s">
        <v>14</v>
      </c>
      <c r="C38" t="s">
        <v>15</v>
      </c>
      <c r="D38" t="s">
        <v>16</v>
      </c>
      <c r="E38" t="s">
        <v>17</v>
      </c>
      <c r="F38" t="s">
        <v>52</v>
      </c>
      <c r="G38" s="1">
        <v>3</v>
      </c>
      <c r="H38" t="s">
        <v>19</v>
      </c>
      <c r="I38" s="1">
        <v>4</v>
      </c>
      <c r="J38" t="s">
        <v>22</v>
      </c>
      <c r="K38" t="s">
        <v>23</v>
      </c>
      <c r="L38" s="2">
        <v>80</v>
      </c>
      <c r="M38" s="4">
        <v>42083</v>
      </c>
      <c r="N38">
        <f t="shared" si="0"/>
        <v>80</v>
      </c>
    </row>
    <row r="39" spans="1:14" x14ac:dyDescent="0.2">
      <c r="A39" t="s">
        <v>13</v>
      </c>
      <c r="B39" t="s">
        <v>14</v>
      </c>
      <c r="C39" t="s">
        <v>15</v>
      </c>
      <c r="D39" t="s">
        <v>16</v>
      </c>
      <c r="E39" t="s">
        <v>17</v>
      </c>
      <c r="F39" t="s">
        <v>52</v>
      </c>
      <c r="G39" s="1">
        <v>4</v>
      </c>
      <c r="H39" t="s">
        <v>19</v>
      </c>
      <c r="I39" s="1">
        <v>1</v>
      </c>
      <c r="J39" t="s">
        <v>22</v>
      </c>
      <c r="K39" t="s">
        <v>23</v>
      </c>
      <c r="L39" s="2">
        <v>80</v>
      </c>
      <c r="M39" s="4">
        <v>42097</v>
      </c>
      <c r="N39">
        <f t="shared" si="0"/>
        <v>80</v>
      </c>
    </row>
    <row r="40" spans="1:14" x14ac:dyDescent="0.2">
      <c r="A40" t="s">
        <v>13</v>
      </c>
      <c r="B40" t="s">
        <v>14</v>
      </c>
      <c r="C40" t="s">
        <v>15</v>
      </c>
      <c r="D40" t="s">
        <v>16</v>
      </c>
      <c r="E40" t="s">
        <v>17</v>
      </c>
      <c r="F40" t="s">
        <v>52</v>
      </c>
      <c r="G40" s="1">
        <v>7</v>
      </c>
      <c r="H40" t="s">
        <v>19</v>
      </c>
      <c r="I40" s="1">
        <v>5</v>
      </c>
      <c r="J40" t="s">
        <v>22</v>
      </c>
      <c r="K40" t="s">
        <v>23</v>
      </c>
      <c r="L40" s="2">
        <v>80</v>
      </c>
      <c r="M40" s="4">
        <v>42209</v>
      </c>
      <c r="N40">
        <f t="shared" si="0"/>
        <v>80</v>
      </c>
    </row>
    <row r="41" spans="1:14" x14ac:dyDescent="0.2">
      <c r="A41" t="s">
        <v>13</v>
      </c>
      <c r="B41" t="s">
        <v>14</v>
      </c>
      <c r="C41" t="s">
        <v>15</v>
      </c>
      <c r="D41" t="s">
        <v>16</v>
      </c>
      <c r="E41" t="s">
        <v>17</v>
      </c>
      <c r="F41" t="s">
        <v>52</v>
      </c>
      <c r="G41" s="1">
        <v>8</v>
      </c>
      <c r="H41" t="s">
        <v>19</v>
      </c>
      <c r="I41" s="1">
        <v>1</v>
      </c>
      <c r="J41" t="s">
        <v>22</v>
      </c>
      <c r="K41" t="s">
        <v>23</v>
      </c>
      <c r="L41" s="2">
        <v>80</v>
      </c>
      <c r="M41" s="4">
        <v>42223</v>
      </c>
      <c r="N41">
        <f t="shared" si="0"/>
        <v>80</v>
      </c>
    </row>
    <row r="42" spans="1:14" x14ac:dyDescent="0.2">
      <c r="A42" t="s">
        <v>13</v>
      </c>
      <c r="B42" t="s">
        <v>14</v>
      </c>
      <c r="C42" t="s">
        <v>15</v>
      </c>
      <c r="D42" t="s">
        <v>16</v>
      </c>
      <c r="E42" t="s">
        <v>17</v>
      </c>
      <c r="F42" t="s">
        <v>52</v>
      </c>
      <c r="G42" s="1">
        <v>11</v>
      </c>
      <c r="H42" t="s">
        <v>19</v>
      </c>
      <c r="I42" s="1">
        <v>3</v>
      </c>
      <c r="J42" t="s">
        <v>22</v>
      </c>
      <c r="K42" t="s">
        <v>23</v>
      </c>
      <c r="L42" s="2">
        <v>80</v>
      </c>
      <c r="M42" s="4">
        <v>42321</v>
      </c>
      <c r="N42">
        <f t="shared" si="0"/>
        <v>80</v>
      </c>
    </row>
    <row r="43" spans="1:14" x14ac:dyDescent="0.2">
      <c r="A43" t="s">
        <v>13</v>
      </c>
      <c r="B43" t="s">
        <v>14</v>
      </c>
      <c r="C43" t="s">
        <v>15</v>
      </c>
      <c r="D43" t="s">
        <v>16</v>
      </c>
      <c r="E43" t="s">
        <v>17</v>
      </c>
      <c r="F43" t="s">
        <v>59</v>
      </c>
      <c r="G43" s="1">
        <v>2</v>
      </c>
      <c r="H43" t="s">
        <v>19</v>
      </c>
      <c r="I43" s="1">
        <v>5</v>
      </c>
      <c r="J43" t="s">
        <v>22</v>
      </c>
      <c r="K43" t="s">
        <v>23</v>
      </c>
      <c r="L43" s="2">
        <v>80</v>
      </c>
      <c r="M43" s="4">
        <v>42405</v>
      </c>
      <c r="N43">
        <f t="shared" si="0"/>
        <v>80</v>
      </c>
    </row>
    <row r="44" spans="1:14" x14ac:dyDescent="0.2">
      <c r="A44" t="s">
        <v>13</v>
      </c>
      <c r="B44" t="s">
        <v>14</v>
      </c>
      <c r="C44" t="s">
        <v>15</v>
      </c>
      <c r="D44" t="s">
        <v>16</v>
      </c>
      <c r="E44" t="s">
        <v>17</v>
      </c>
      <c r="F44" t="s">
        <v>59</v>
      </c>
      <c r="G44" s="1">
        <v>3</v>
      </c>
      <c r="H44" t="s">
        <v>19</v>
      </c>
      <c r="I44" s="1">
        <v>1</v>
      </c>
      <c r="J44" t="s">
        <v>22</v>
      </c>
      <c r="K44" t="s">
        <v>23</v>
      </c>
      <c r="L44" s="2">
        <v>80</v>
      </c>
      <c r="M44" s="4">
        <v>42433</v>
      </c>
      <c r="N44">
        <f t="shared" si="0"/>
        <v>80</v>
      </c>
    </row>
    <row r="45" spans="1:14" x14ac:dyDescent="0.2">
      <c r="A45" t="s">
        <v>13</v>
      </c>
      <c r="B45" t="s">
        <v>14</v>
      </c>
      <c r="C45" t="s">
        <v>15</v>
      </c>
      <c r="D45" t="s">
        <v>16</v>
      </c>
      <c r="E45" t="s">
        <v>17</v>
      </c>
      <c r="F45" t="s">
        <v>59</v>
      </c>
      <c r="G45" s="1">
        <v>3</v>
      </c>
      <c r="H45" t="s">
        <v>19</v>
      </c>
      <c r="I45" s="1">
        <v>2</v>
      </c>
      <c r="J45" t="s">
        <v>22</v>
      </c>
      <c r="K45" t="s">
        <v>23</v>
      </c>
      <c r="L45" s="2">
        <v>80</v>
      </c>
      <c r="M45" s="4">
        <v>42447</v>
      </c>
      <c r="N45">
        <f t="shared" si="0"/>
        <v>80</v>
      </c>
    </row>
    <row r="46" spans="1:14" x14ac:dyDescent="0.2">
      <c r="A46" t="s">
        <v>13</v>
      </c>
      <c r="B46" t="s">
        <v>14</v>
      </c>
      <c r="C46" t="s">
        <v>15</v>
      </c>
      <c r="D46" t="s">
        <v>16</v>
      </c>
      <c r="E46" t="s">
        <v>17</v>
      </c>
      <c r="F46" t="s">
        <v>59</v>
      </c>
      <c r="G46" s="1">
        <v>5</v>
      </c>
      <c r="H46" t="s">
        <v>19</v>
      </c>
      <c r="I46" s="1">
        <v>1</v>
      </c>
      <c r="J46" t="s">
        <v>22</v>
      </c>
      <c r="K46" t="s">
        <v>23</v>
      </c>
      <c r="L46" s="2">
        <v>80</v>
      </c>
      <c r="M46" s="4">
        <v>42489</v>
      </c>
      <c r="N46">
        <f t="shared" si="0"/>
        <v>80</v>
      </c>
    </row>
    <row r="47" spans="1:14" x14ac:dyDescent="0.2">
      <c r="A47" t="s">
        <v>13</v>
      </c>
      <c r="B47" t="s">
        <v>14</v>
      </c>
      <c r="C47" t="s">
        <v>15</v>
      </c>
      <c r="D47" t="s">
        <v>16</v>
      </c>
      <c r="E47" t="s">
        <v>17</v>
      </c>
      <c r="F47" t="s">
        <v>64</v>
      </c>
      <c r="G47" s="1">
        <v>7</v>
      </c>
      <c r="H47" t="s">
        <v>19</v>
      </c>
      <c r="I47" s="1">
        <v>6</v>
      </c>
      <c r="J47" t="s">
        <v>22</v>
      </c>
      <c r="K47" t="s">
        <v>23</v>
      </c>
      <c r="L47" s="2">
        <v>80</v>
      </c>
      <c r="M47" s="4">
        <v>42937</v>
      </c>
      <c r="N47">
        <f t="shared" si="0"/>
        <v>80</v>
      </c>
    </row>
    <row r="48" spans="1:14" x14ac:dyDescent="0.2">
      <c r="A48" t="s">
        <v>13</v>
      </c>
      <c r="B48" t="s">
        <v>14</v>
      </c>
      <c r="C48" t="s">
        <v>87</v>
      </c>
      <c r="D48" t="s">
        <v>88</v>
      </c>
      <c r="E48" t="s">
        <v>17</v>
      </c>
      <c r="F48" t="s">
        <v>52</v>
      </c>
      <c r="G48" s="1">
        <v>6</v>
      </c>
      <c r="H48" t="s">
        <v>19</v>
      </c>
      <c r="I48" s="1">
        <v>3</v>
      </c>
      <c r="J48" t="s">
        <v>89</v>
      </c>
      <c r="K48" t="s">
        <v>90</v>
      </c>
      <c r="L48" s="2">
        <v>80</v>
      </c>
      <c r="M48" s="4">
        <v>42167</v>
      </c>
      <c r="N48">
        <f t="shared" si="0"/>
        <v>80</v>
      </c>
    </row>
    <row r="49" spans="1:14" x14ac:dyDescent="0.2">
      <c r="A49" t="s">
        <v>13</v>
      </c>
      <c r="B49" t="s">
        <v>14</v>
      </c>
      <c r="C49" t="s">
        <v>87</v>
      </c>
      <c r="D49" t="s">
        <v>88</v>
      </c>
      <c r="E49" t="s">
        <v>17</v>
      </c>
      <c r="F49" t="s">
        <v>52</v>
      </c>
      <c r="G49" s="1">
        <v>7</v>
      </c>
      <c r="H49" t="s">
        <v>19</v>
      </c>
      <c r="I49" s="1">
        <v>5</v>
      </c>
      <c r="J49" t="s">
        <v>89</v>
      </c>
      <c r="K49" t="s">
        <v>90</v>
      </c>
      <c r="L49" s="2">
        <v>80</v>
      </c>
      <c r="M49" s="4">
        <v>42209</v>
      </c>
      <c r="N49">
        <f t="shared" si="0"/>
        <v>80</v>
      </c>
    </row>
    <row r="50" spans="1:14" x14ac:dyDescent="0.2">
      <c r="A50" t="s">
        <v>97</v>
      </c>
      <c r="B50" t="s">
        <v>98</v>
      </c>
      <c r="C50" t="s">
        <v>99</v>
      </c>
      <c r="D50" t="s">
        <v>100</v>
      </c>
      <c r="E50" t="s">
        <v>17</v>
      </c>
      <c r="F50" t="s">
        <v>64</v>
      </c>
      <c r="G50" s="1">
        <v>6</v>
      </c>
      <c r="H50" t="s">
        <v>19</v>
      </c>
      <c r="I50" s="1">
        <v>1</v>
      </c>
      <c r="J50" t="s">
        <v>22</v>
      </c>
      <c r="K50" t="s">
        <v>23</v>
      </c>
      <c r="L50" s="2">
        <v>80</v>
      </c>
      <c r="M50" s="4">
        <v>42881</v>
      </c>
      <c r="N50">
        <f t="shared" si="0"/>
        <v>80</v>
      </c>
    </row>
    <row r="51" spans="1:14" x14ac:dyDescent="0.2">
      <c r="A51" t="s">
        <v>97</v>
      </c>
      <c r="B51" t="s">
        <v>98</v>
      </c>
      <c r="C51" t="s">
        <v>99</v>
      </c>
      <c r="D51" t="s">
        <v>100</v>
      </c>
      <c r="E51" t="s">
        <v>17</v>
      </c>
      <c r="F51" t="s">
        <v>71</v>
      </c>
      <c r="G51" s="1">
        <v>6</v>
      </c>
      <c r="H51" t="s">
        <v>19</v>
      </c>
      <c r="I51" s="1">
        <v>2</v>
      </c>
      <c r="J51" t="s">
        <v>22</v>
      </c>
      <c r="K51" t="s">
        <v>23</v>
      </c>
      <c r="L51" s="2">
        <v>80</v>
      </c>
      <c r="M51" s="4">
        <v>43273</v>
      </c>
      <c r="N51">
        <f t="shared" si="0"/>
        <v>80</v>
      </c>
    </row>
    <row r="52" spans="1:14" x14ac:dyDescent="0.2">
      <c r="A52" t="s">
        <v>97</v>
      </c>
      <c r="B52" t="s">
        <v>98</v>
      </c>
      <c r="C52" t="s">
        <v>99</v>
      </c>
      <c r="D52" t="s">
        <v>100</v>
      </c>
      <c r="E52" t="s">
        <v>17</v>
      </c>
      <c r="F52" t="s">
        <v>71</v>
      </c>
      <c r="G52" s="1">
        <v>10</v>
      </c>
      <c r="H52" t="s">
        <v>19</v>
      </c>
      <c r="I52" s="1">
        <v>3</v>
      </c>
      <c r="J52" t="s">
        <v>22</v>
      </c>
      <c r="K52" t="s">
        <v>23</v>
      </c>
      <c r="L52" s="2">
        <v>80</v>
      </c>
      <c r="M52" s="4">
        <v>43371</v>
      </c>
      <c r="N52">
        <f t="shared" si="0"/>
        <v>80</v>
      </c>
    </row>
    <row r="53" spans="1:14" x14ac:dyDescent="0.2">
      <c r="A53" t="s">
        <v>97</v>
      </c>
      <c r="B53" t="s">
        <v>98</v>
      </c>
      <c r="C53" t="s">
        <v>99</v>
      </c>
      <c r="D53" t="s">
        <v>100</v>
      </c>
      <c r="E53" t="s">
        <v>17</v>
      </c>
      <c r="F53" t="s">
        <v>71</v>
      </c>
      <c r="G53" s="1">
        <v>10</v>
      </c>
      <c r="H53" t="s">
        <v>19</v>
      </c>
      <c r="I53" s="1">
        <v>4</v>
      </c>
      <c r="J53" t="s">
        <v>22</v>
      </c>
      <c r="K53" t="s">
        <v>23</v>
      </c>
      <c r="L53" s="2">
        <v>80</v>
      </c>
      <c r="M53" s="4">
        <v>43385</v>
      </c>
      <c r="N53">
        <f t="shared" si="0"/>
        <v>80</v>
      </c>
    </row>
    <row r="54" spans="1:14" x14ac:dyDescent="0.2">
      <c r="A54" t="s">
        <v>97</v>
      </c>
      <c r="B54" t="s">
        <v>98</v>
      </c>
      <c r="C54" t="s">
        <v>99</v>
      </c>
      <c r="D54" t="s">
        <v>100</v>
      </c>
      <c r="E54" t="s">
        <v>17</v>
      </c>
      <c r="F54" t="s">
        <v>71</v>
      </c>
      <c r="G54" s="1">
        <v>11</v>
      </c>
      <c r="H54" t="s">
        <v>19</v>
      </c>
      <c r="I54" s="1">
        <v>1</v>
      </c>
      <c r="J54" t="s">
        <v>22</v>
      </c>
      <c r="K54" t="s">
        <v>23</v>
      </c>
      <c r="L54" s="2">
        <v>80</v>
      </c>
      <c r="M54" s="4">
        <v>43399</v>
      </c>
      <c r="N54">
        <f t="shared" si="0"/>
        <v>80</v>
      </c>
    </row>
    <row r="55" spans="1:14" x14ac:dyDescent="0.2">
      <c r="A55" t="s">
        <v>97</v>
      </c>
      <c r="B55" t="s">
        <v>98</v>
      </c>
      <c r="C55" t="s">
        <v>99</v>
      </c>
      <c r="D55" t="s">
        <v>100</v>
      </c>
      <c r="E55" t="s">
        <v>17</v>
      </c>
      <c r="F55" t="s">
        <v>71</v>
      </c>
      <c r="G55" s="1">
        <v>11</v>
      </c>
      <c r="H55" t="s">
        <v>19</v>
      </c>
      <c r="I55" s="1">
        <v>5</v>
      </c>
      <c r="J55" t="s">
        <v>22</v>
      </c>
      <c r="K55" t="s">
        <v>23</v>
      </c>
      <c r="L55" s="2">
        <v>80</v>
      </c>
      <c r="M55" s="4">
        <v>43413</v>
      </c>
      <c r="N55">
        <f t="shared" si="0"/>
        <v>80</v>
      </c>
    </row>
    <row r="56" spans="1:14" x14ac:dyDescent="0.2">
      <c r="A56" t="s">
        <v>101</v>
      </c>
      <c r="B56" t="s">
        <v>102</v>
      </c>
      <c r="C56" t="s">
        <v>99</v>
      </c>
      <c r="D56" t="s">
        <v>100</v>
      </c>
      <c r="E56" t="s">
        <v>17</v>
      </c>
      <c r="F56" t="s">
        <v>59</v>
      </c>
      <c r="G56" s="1">
        <v>6</v>
      </c>
      <c r="H56" t="s">
        <v>19</v>
      </c>
      <c r="I56" s="1">
        <v>5</v>
      </c>
      <c r="J56" t="s">
        <v>22</v>
      </c>
      <c r="K56" t="s">
        <v>23</v>
      </c>
      <c r="L56" s="2">
        <v>80</v>
      </c>
      <c r="M56" s="4">
        <v>42545</v>
      </c>
      <c r="N56">
        <f t="shared" si="0"/>
        <v>80</v>
      </c>
    </row>
    <row r="57" spans="1:14" x14ac:dyDescent="0.2">
      <c r="A57" t="s">
        <v>101</v>
      </c>
      <c r="B57" t="s">
        <v>102</v>
      </c>
      <c r="C57" t="s">
        <v>99</v>
      </c>
      <c r="D57" t="s">
        <v>100</v>
      </c>
      <c r="E57" t="s">
        <v>17</v>
      </c>
      <c r="F57" t="s">
        <v>59</v>
      </c>
      <c r="G57" s="1">
        <v>8</v>
      </c>
      <c r="H57" t="s">
        <v>19</v>
      </c>
      <c r="I57" s="1">
        <v>6</v>
      </c>
      <c r="J57" t="s">
        <v>22</v>
      </c>
      <c r="K57" t="s">
        <v>23</v>
      </c>
      <c r="L57" s="2">
        <v>80</v>
      </c>
      <c r="M57" s="4">
        <v>42601</v>
      </c>
      <c r="N57">
        <f t="shared" si="0"/>
        <v>80</v>
      </c>
    </row>
    <row r="58" spans="1:14" x14ac:dyDescent="0.2">
      <c r="A58" t="s">
        <v>101</v>
      </c>
      <c r="B58" t="s">
        <v>102</v>
      </c>
      <c r="C58" t="s">
        <v>99</v>
      </c>
      <c r="D58" t="s">
        <v>100</v>
      </c>
      <c r="E58" t="s">
        <v>17</v>
      </c>
      <c r="F58" t="s">
        <v>59</v>
      </c>
      <c r="G58" s="1">
        <v>10</v>
      </c>
      <c r="H58" t="s">
        <v>19</v>
      </c>
      <c r="I58" s="1">
        <v>2</v>
      </c>
      <c r="J58" t="s">
        <v>22</v>
      </c>
      <c r="K58" t="s">
        <v>23</v>
      </c>
      <c r="L58" s="2">
        <v>80</v>
      </c>
      <c r="M58" s="4">
        <v>42643</v>
      </c>
      <c r="N58">
        <f t="shared" si="0"/>
        <v>80</v>
      </c>
    </row>
    <row r="59" spans="1:14" x14ac:dyDescent="0.2">
      <c r="A59" t="s">
        <v>101</v>
      </c>
      <c r="B59" t="s">
        <v>102</v>
      </c>
      <c r="C59" t="s">
        <v>99</v>
      </c>
      <c r="D59" t="s">
        <v>100</v>
      </c>
      <c r="E59" t="s">
        <v>17</v>
      </c>
      <c r="F59" t="s">
        <v>59</v>
      </c>
      <c r="G59" s="1">
        <v>10</v>
      </c>
      <c r="H59" t="s">
        <v>19</v>
      </c>
      <c r="I59" s="1">
        <v>4</v>
      </c>
      <c r="J59" t="s">
        <v>22</v>
      </c>
      <c r="K59" t="s">
        <v>23</v>
      </c>
      <c r="L59" s="2">
        <v>80</v>
      </c>
      <c r="M59" s="4">
        <v>42657</v>
      </c>
      <c r="N59">
        <f t="shared" si="0"/>
        <v>80</v>
      </c>
    </row>
    <row r="60" spans="1:14" x14ac:dyDescent="0.2">
      <c r="A60" t="s">
        <v>101</v>
      </c>
      <c r="B60" t="s">
        <v>102</v>
      </c>
      <c r="C60" t="s">
        <v>99</v>
      </c>
      <c r="D60" t="s">
        <v>100</v>
      </c>
      <c r="E60" t="s">
        <v>17</v>
      </c>
      <c r="F60" t="s">
        <v>59</v>
      </c>
      <c r="G60" s="1">
        <v>11</v>
      </c>
      <c r="H60" t="s">
        <v>19</v>
      </c>
      <c r="I60" s="1">
        <v>2</v>
      </c>
      <c r="J60" t="s">
        <v>22</v>
      </c>
      <c r="K60" t="s">
        <v>23</v>
      </c>
      <c r="L60" s="2">
        <v>80</v>
      </c>
      <c r="M60" s="4">
        <v>42685</v>
      </c>
      <c r="N60">
        <f t="shared" si="0"/>
        <v>80</v>
      </c>
    </row>
    <row r="61" spans="1:14" x14ac:dyDescent="0.2">
      <c r="A61" t="s">
        <v>101</v>
      </c>
      <c r="B61" t="s">
        <v>102</v>
      </c>
      <c r="C61" t="s">
        <v>99</v>
      </c>
      <c r="D61" t="s">
        <v>100</v>
      </c>
      <c r="E61" t="s">
        <v>17</v>
      </c>
      <c r="F61" t="s">
        <v>59</v>
      </c>
      <c r="G61" s="1">
        <v>12</v>
      </c>
      <c r="H61" t="s">
        <v>19</v>
      </c>
      <c r="I61" s="1">
        <v>2</v>
      </c>
      <c r="J61" t="s">
        <v>22</v>
      </c>
      <c r="K61" t="s">
        <v>23</v>
      </c>
      <c r="L61" s="2">
        <v>80</v>
      </c>
      <c r="M61" s="4">
        <v>42713</v>
      </c>
      <c r="N61">
        <f t="shared" si="0"/>
        <v>80</v>
      </c>
    </row>
    <row r="62" spans="1:14" x14ac:dyDescent="0.2">
      <c r="A62" t="s">
        <v>101</v>
      </c>
      <c r="B62" t="s">
        <v>102</v>
      </c>
      <c r="C62" t="s">
        <v>99</v>
      </c>
      <c r="D62" t="s">
        <v>100</v>
      </c>
      <c r="E62" t="s">
        <v>17</v>
      </c>
      <c r="F62" t="s">
        <v>59</v>
      </c>
      <c r="G62" s="1">
        <v>12</v>
      </c>
      <c r="H62" t="s">
        <v>19</v>
      </c>
      <c r="I62" s="1">
        <v>4</v>
      </c>
      <c r="J62" t="s">
        <v>22</v>
      </c>
      <c r="K62" t="s">
        <v>23</v>
      </c>
      <c r="L62" s="2">
        <v>80</v>
      </c>
      <c r="M62" s="4">
        <v>42727</v>
      </c>
      <c r="N62">
        <f t="shared" si="0"/>
        <v>80</v>
      </c>
    </row>
    <row r="63" spans="1:14" x14ac:dyDescent="0.2">
      <c r="A63" t="s">
        <v>101</v>
      </c>
      <c r="B63" t="s">
        <v>102</v>
      </c>
      <c r="C63" t="s">
        <v>99</v>
      </c>
      <c r="D63" t="s">
        <v>100</v>
      </c>
      <c r="E63" t="s">
        <v>17</v>
      </c>
      <c r="F63" t="s">
        <v>64</v>
      </c>
      <c r="G63" s="1">
        <v>3</v>
      </c>
      <c r="H63" t="s">
        <v>19</v>
      </c>
      <c r="I63" s="1">
        <v>4</v>
      </c>
      <c r="J63" t="s">
        <v>22</v>
      </c>
      <c r="K63" t="s">
        <v>23</v>
      </c>
      <c r="L63" s="2">
        <v>80</v>
      </c>
      <c r="M63" s="4">
        <v>42811</v>
      </c>
      <c r="N63">
        <f t="shared" si="0"/>
        <v>80</v>
      </c>
    </row>
    <row r="64" spans="1:14" x14ac:dyDescent="0.2">
      <c r="A64" t="s">
        <v>101</v>
      </c>
      <c r="B64" t="s">
        <v>102</v>
      </c>
      <c r="C64" t="s">
        <v>99</v>
      </c>
      <c r="D64" t="s">
        <v>100</v>
      </c>
      <c r="E64" t="s">
        <v>17</v>
      </c>
      <c r="F64" t="s">
        <v>64</v>
      </c>
      <c r="G64" s="1">
        <v>5</v>
      </c>
      <c r="H64" t="s">
        <v>19</v>
      </c>
      <c r="I64" s="1">
        <v>1</v>
      </c>
      <c r="J64" t="s">
        <v>22</v>
      </c>
      <c r="K64" t="s">
        <v>23</v>
      </c>
      <c r="L64" s="2">
        <v>80</v>
      </c>
      <c r="M64" s="4">
        <v>42853</v>
      </c>
      <c r="N64">
        <f t="shared" si="0"/>
        <v>80</v>
      </c>
    </row>
    <row r="65" spans="1:14" x14ac:dyDescent="0.2">
      <c r="A65" t="s">
        <v>101</v>
      </c>
      <c r="B65" t="s">
        <v>102</v>
      </c>
      <c r="C65" t="s">
        <v>99</v>
      </c>
      <c r="D65" t="s">
        <v>100</v>
      </c>
      <c r="E65" t="s">
        <v>17</v>
      </c>
      <c r="F65" t="s">
        <v>59</v>
      </c>
      <c r="G65" s="1">
        <v>5</v>
      </c>
      <c r="H65" t="s">
        <v>19</v>
      </c>
      <c r="I65" s="1">
        <v>7</v>
      </c>
      <c r="J65" t="s">
        <v>30</v>
      </c>
      <c r="K65" t="s">
        <v>31</v>
      </c>
      <c r="L65" s="2">
        <v>79</v>
      </c>
      <c r="M65" s="4">
        <v>42502</v>
      </c>
      <c r="N65">
        <f t="shared" si="0"/>
        <v>79</v>
      </c>
    </row>
    <row r="66" spans="1:14" x14ac:dyDescent="0.2">
      <c r="A66" t="s">
        <v>13</v>
      </c>
      <c r="B66" t="s">
        <v>14</v>
      </c>
      <c r="C66" t="s">
        <v>15</v>
      </c>
      <c r="D66" t="s">
        <v>16</v>
      </c>
      <c r="E66" t="s">
        <v>17</v>
      </c>
      <c r="F66" t="s">
        <v>59</v>
      </c>
      <c r="G66" s="1">
        <v>5</v>
      </c>
      <c r="H66" t="s">
        <v>19</v>
      </c>
      <c r="I66" s="1">
        <v>7</v>
      </c>
      <c r="J66" t="s">
        <v>30</v>
      </c>
      <c r="K66" t="s">
        <v>31</v>
      </c>
      <c r="L66" s="2">
        <v>-79</v>
      </c>
      <c r="M66" s="4">
        <v>42502</v>
      </c>
      <c r="N66">
        <f t="shared" ref="N66:N129" si="1">ABS(L66)</f>
        <v>79</v>
      </c>
    </row>
    <row r="67" spans="1:14" x14ac:dyDescent="0.2">
      <c r="A67" t="s">
        <v>13</v>
      </c>
      <c r="B67" t="s">
        <v>14</v>
      </c>
      <c r="C67" t="s">
        <v>15</v>
      </c>
      <c r="D67" t="s">
        <v>16</v>
      </c>
      <c r="E67" t="s">
        <v>17</v>
      </c>
      <c r="F67" t="s">
        <v>18</v>
      </c>
      <c r="G67" s="1">
        <v>7</v>
      </c>
      <c r="H67" t="s">
        <v>19</v>
      </c>
      <c r="I67" s="1">
        <v>1</v>
      </c>
      <c r="J67" t="s">
        <v>22</v>
      </c>
      <c r="K67" t="s">
        <v>23</v>
      </c>
      <c r="L67" s="2">
        <v>78</v>
      </c>
      <c r="M67" s="4">
        <v>41089</v>
      </c>
      <c r="N67">
        <f t="shared" si="1"/>
        <v>78</v>
      </c>
    </row>
    <row r="68" spans="1:14" x14ac:dyDescent="0.2">
      <c r="A68" t="s">
        <v>13</v>
      </c>
      <c r="B68" t="s">
        <v>14</v>
      </c>
      <c r="C68" t="s">
        <v>15</v>
      </c>
      <c r="D68" t="s">
        <v>16</v>
      </c>
      <c r="E68" t="s">
        <v>17</v>
      </c>
      <c r="F68" t="s">
        <v>52</v>
      </c>
      <c r="G68" s="1">
        <v>7</v>
      </c>
      <c r="H68" t="s">
        <v>19</v>
      </c>
      <c r="I68" s="1">
        <v>1</v>
      </c>
      <c r="J68" t="s">
        <v>22</v>
      </c>
      <c r="K68" t="s">
        <v>23</v>
      </c>
      <c r="L68" s="2">
        <v>77</v>
      </c>
      <c r="M68" s="4">
        <v>42181</v>
      </c>
      <c r="N68">
        <f t="shared" si="1"/>
        <v>77</v>
      </c>
    </row>
    <row r="69" spans="1:14" x14ac:dyDescent="0.2">
      <c r="A69" t="s">
        <v>97</v>
      </c>
      <c r="B69" t="s">
        <v>98</v>
      </c>
      <c r="C69" t="s">
        <v>99</v>
      </c>
      <c r="D69" t="s">
        <v>100</v>
      </c>
      <c r="E69" t="s">
        <v>17</v>
      </c>
      <c r="F69" t="s">
        <v>64</v>
      </c>
      <c r="G69" s="1">
        <v>5</v>
      </c>
      <c r="H69" t="s">
        <v>19</v>
      </c>
      <c r="I69" s="1">
        <v>3</v>
      </c>
      <c r="J69" t="s">
        <v>22</v>
      </c>
      <c r="K69" t="s">
        <v>23</v>
      </c>
      <c r="L69" s="2">
        <v>77</v>
      </c>
      <c r="M69" s="4">
        <v>42867</v>
      </c>
      <c r="N69">
        <f t="shared" si="1"/>
        <v>77</v>
      </c>
    </row>
    <row r="70" spans="1:14" x14ac:dyDescent="0.2">
      <c r="A70" t="s">
        <v>97</v>
      </c>
      <c r="B70" t="s">
        <v>98</v>
      </c>
      <c r="C70" t="s">
        <v>99</v>
      </c>
      <c r="D70" t="s">
        <v>100</v>
      </c>
      <c r="E70" t="s">
        <v>17</v>
      </c>
      <c r="F70" t="s">
        <v>64</v>
      </c>
      <c r="G70" s="1">
        <v>8</v>
      </c>
      <c r="H70" t="s">
        <v>19</v>
      </c>
      <c r="I70" s="1">
        <v>5</v>
      </c>
      <c r="J70" t="s">
        <v>22</v>
      </c>
      <c r="K70" t="s">
        <v>23</v>
      </c>
      <c r="L70" s="2">
        <v>77</v>
      </c>
      <c r="M70" s="4">
        <v>42965</v>
      </c>
      <c r="N70">
        <f t="shared" si="1"/>
        <v>77</v>
      </c>
    </row>
    <row r="71" spans="1:14" x14ac:dyDescent="0.2">
      <c r="A71" t="s">
        <v>97</v>
      </c>
      <c r="B71" t="s">
        <v>98</v>
      </c>
      <c r="C71" t="s">
        <v>99</v>
      </c>
      <c r="D71" t="s">
        <v>100</v>
      </c>
      <c r="E71" t="s">
        <v>17</v>
      </c>
      <c r="F71" t="s">
        <v>64</v>
      </c>
      <c r="G71" s="1">
        <v>10</v>
      </c>
      <c r="H71" t="s">
        <v>19</v>
      </c>
      <c r="I71" s="1">
        <v>2</v>
      </c>
      <c r="J71" t="s">
        <v>22</v>
      </c>
      <c r="K71" t="s">
        <v>23</v>
      </c>
      <c r="L71" s="2">
        <v>77</v>
      </c>
      <c r="M71" s="4">
        <v>43021</v>
      </c>
      <c r="N71">
        <f t="shared" si="1"/>
        <v>77</v>
      </c>
    </row>
    <row r="72" spans="1:14" x14ac:dyDescent="0.2">
      <c r="A72" t="s">
        <v>97</v>
      </c>
      <c r="B72" t="s">
        <v>98</v>
      </c>
      <c r="C72" t="s">
        <v>99</v>
      </c>
      <c r="D72" t="s">
        <v>100</v>
      </c>
      <c r="E72" t="s">
        <v>17</v>
      </c>
      <c r="F72" t="s">
        <v>64</v>
      </c>
      <c r="G72" s="1">
        <v>11</v>
      </c>
      <c r="H72" t="s">
        <v>19</v>
      </c>
      <c r="I72" s="1">
        <v>1</v>
      </c>
      <c r="J72" t="s">
        <v>22</v>
      </c>
      <c r="K72" t="s">
        <v>23</v>
      </c>
      <c r="L72" s="2">
        <v>77</v>
      </c>
      <c r="M72" s="4">
        <v>43035</v>
      </c>
      <c r="N72">
        <f t="shared" si="1"/>
        <v>77</v>
      </c>
    </row>
    <row r="73" spans="1:14" x14ac:dyDescent="0.2">
      <c r="A73" t="s">
        <v>97</v>
      </c>
      <c r="B73" t="s">
        <v>98</v>
      </c>
      <c r="C73" t="s">
        <v>99</v>
      </c>
      <c r="D73" t="s">
        <v>100</v>
      </c>
      <c r="E73" t="s">
        <v>17</v>
      </c>
      <c r="F73" t="s">
        <v>71</v>
      </c>
      <c r="G73" s="1">
        <v>3</v>
      </c>
      <c r="H73" t="s">
        <v>19</v>
      </c>
      <c r="I73" s="1">
        <v>6</v>
      </c>
      <c r="J73" t="s">
        <v>22</v>
      </c>
      <c r="K73" t="s">
        <v>23</v>
      </c>
      <c r="L73" s="2">
        <v>77</v>
      </c>
      <c r="M73" s="4">
        <v>43175</v>
      </c>
      <c r="N73">
        <f t="shared" si="1"/>
        <v>77</v>
      </c>
    </row>
    <row r="74" spans="1:14" x14ac:dyDescent="0.2">
      <c r="A74" t="s">
        <v>97</v>
      </c>
      <c r="B74" t="s">
        <v>98</v>
      </c>
      <c r="C74" t="s">
        <v>99</v>
      </c>
      <c r="D74" t="s">
        <v>100</v>
      </c>
      <c r="E74" t="s">
        <v>17</v>
      </c>
      <c r="F74" t="s">
        <v>81</v>
      </c>
      <c r="G74" s="1">
        <v>12</v>
      </c>
      <c r="H74" t="s">
        <v>19</v>
      </c>
      <c r="I74" s="1">
        <v>3</v>
      </c>
      <c r="J74" t="s">
        <v>22</v>
      </c>
      <c r="K74" t="s">
        <v>23</v>
      </c>
      <c r="L74" s="2">
        <v>77</v>
      </c>
      <c r="M74" s="4">
        <v>44183</v>
      </c>
      <c r="N74">
        <f t="shared" si="1"/>
        <v>77</v>
      </c>
    </row>
    <row r="75" spans="1:14" x14ac:dyDescent="0.2">
      <c r="A75" t="s">
        <v>13</v>
      </c>
      <c r="B75" t="s">
        <v>14</v>
      </c>
      <c r="C75" t="s">
        <v>15</v>
      </c>
      <c r="D75" t="s">
        <v>16</v>
      </c>
      <c r="E75" t="s">
        <v>17</v>
      </c>
      <c r="F75" t="s">
        <v>18</v>
      </c>
      <c r="G75" s="1">
        <v>11</v>
      </c>
      <c r="H75" t="s">
        <v>19</v>
      </c>
      <c r="I75" s="1">
        <v>3</v>
      </c>
      <c r="J75" t="s">
        <v>22</v>
      </c>
      <c r="K75" t="s">
        <v>23</v>
      </c>
      <c r="L75" s="2">
        <v>76</v>
      </c>
      <c r="M75" s="4">
        <v>41229</v>
      </c>
      <c r="N75">
        <f t="shared" si="1"/>
        <v>76</v>
      </c>
    </row>
    <row r="76" spans="1:14" x14ac:dyDescent="0.2">
      <c r="A76" t="s">
        <v>13</v>
      </c>
      <c r="B76" t="s">
        <v>14</v>
      </c>
      <c r="C76" t="s">
        <v>15</v>
      </c>
      <c r="D76" t="s">
        <v>16</v>
      </c>
      <c r="E76" t="s">
        <v>17</v>
      </c>
      <c r="F76" t="s">
        <v>59</v>
      </c>
      <c r="G76" s="1">
        <v>5</v>
      </c>
      <c r="H76" t="s">
        <v>19</v>
      </c>
      <c r="I76" s="1">
        <v>7</v>
      </c>
      <c r="J76" t="s">
        <v>22</v>
      </c>
      <c r="K76" t="s">
        <v>23</v>
      </c>
      <c r="L76" s="2">
        <v>76</v>
      </c>
      <c r="M76" s="4">
        <v>42503</v>
      </c>
      <c r="N76">
        <f t="shared" si="1"/>
        <v>76</v>
      </c>
    </row>
    <row r="77" spans="1:14" x14ac:dyDescent="0.2">
      <c r="A77" t="s">
        <v>97</v>
      </c>
      <c r="B77" t="s">
        <v>98</v>
      </c>
      <c r="C77" t="s">
        <v>99</v>
      </c>
      <c r="D77" t="s">
        <v>100</v>
      </c>
      <c r="E77" t="s">
        <v>17</v>
      </c>
      <c r="F77" t="s">
        <v>71</v>
      </c>
      <c r="G77" s="1">
        <v>7</v>
      </c>
      <c r="H77" t="s">
        <v>19</v>
      </c>
      <c r="I77" s="1">
        <v>5</v>
      </c>
      <c r="J77" t="s">
        <v>22</v>
      </c>
      <c r="K77" t="s">
        <v>23</v>
      </c>
      <c r="L77" s="2">
        <v>76</v>
      </c>
      <c r="M77" s="4">
        <v>43301</v>
      </c>
      <c r="N77">
        <f t="shared" si="1"/>
        <v>76</v>
      </c>
    </row>
    <row r="78" spans="1:14" x14ac:dyDescent="0.2">
      <c r="A78" t="s">
        <v>97</v>
      </c>
      <c r="B78" t="s">
        <v>98</v>
      </c>
      <c r="C78" t="s">
        <v>99</v>
      </c>
      <c r="D78" t="s">
        <v>100</v>
      </c>
      <c r="E78" t="s">
        <v>17</v>
      </c>
      <c r="F78" t="s">
        <v>71</v>
      </c>
      <c r="G78" s="1">
        <v>8</v>
      </c>
      <c r="H78" t="s">
        <v>19</v>
      </c>
      <c r="I78" s="1">
        <v>4</v>
      </c>
      <c r="J78" t="s">
        <v>22</v>
      </c>
      <c r="K78" t="s">
        <v>23</v>
      </c>
      <c r="L78" s="2">
        <v>76</v>
      </c>
      <c r="M78" s="4">
        <v>43329</v>
      </c>
      <c r="N78">
        <f t="shared" si="1"/>
        <v>76</v>
      </c>
    </row>
    <row r="79" spans="1:14" x14ac:dyDescent="0.2">
      <c r="A79" t="s">
        <v>101</v>
      </c>
      <c r="B79" t="s">
        <v>102</v>
      </c>
      <c r="C79" t="s">
        <v>99</v>
      </c>
      <c r="D79" t="s">
        <v>100</v>
      </c>
      <c r="E79" t="s">
        <v>17</v>
      </c>
      <c r="F79" t="s">
        <v>59</v>
      </c>
      <c r="G79" s="1">
        <v>6</v>
      </c>
      <c r="H79" t="s">
        <v>19</v>
      </c>
      <c r="I79" s="1">
        <v>1</v>
      </c>
      <c r="J79" t="s">
        <v>22</v>
      </c>
      <c r="K79" t="s">
        <v>23</v>
      </c>
      <c r="L79" s="2">
        <v>76</v>
      </c>
      <c r="M79" s="4">
        <v>42517</v>
      </c>
      <c r="N79">
        <f t="shared" si="1"/>
        <v>76</v>
      </c>
    </row>
    <row r="80" spans="1:14" x14ac:dyDescent="0.2">
      <c r="A80" t="s">
        <v>101</v>
      </c>
      <c r="B80" t="s">
        <v>102</v>
      </c>
      <c r="C80" t="s">
        <v>99</v>
      </c>
      <c r="D80" t="s">
        <v>100</v>
      </c>
      <c r="E80" t="s">
        <v>17</v>
      </c>
      <c r="F80" t="s">
        <v>59</v>
      </c>
      <c r="G80" s="1">
        <v>8</v>
      </c>
      <c r="H80" t="s">
        <v>19</v>
      </c>
      <c r="I80" s="1">
        <v>1</v>
      </c>
      <c r="J80" t="s">
        <v>22</v>
      </c>
      <c r="K80" t="s">
        <v>23</v>
      </c>
      <c r="L80" s="2">
        <v>76</v>
      </c>
      <c r="M80" s="4">
        <v>42587</v>
      </c>
      <c r="N80">
        <f t="shared" si="1"/>
        <v>76</v>
      </c>
    </row>
    <row r="81" spans="1:14" x14ac:dyDescent="0.2">
      <c r="A81" t="s">
        <v>101</v>
      </c>
      <c r="B81" t="s">
        <v>102</v>
      </c>
      <c r="C81" t="s">
        <v>99</v>
      </c>
      <c r="D81" t="s">
        <v>100</v>
      </c>
      <c r="E81" t="s">
        <v>17</v>
      </c>
      <c r="F81" t="s">
        <v>64</v>
      </c>
      <c r="G81" s="1">
        <v>4</v>
      </c>
      <c r="H81" t="s">
        <v>19</v>
      </c>
      <c r="I81" s="1">
        <v>5</v>
      </c>
      <c r="J81" t="s">
        <v>22</v>
      </c>
      <c r="K81" t="s">
        <v>23</v>
      </c>
      <c r="L81" s="2">
        <v>76</v>
      </c>
      <c r="M81" s="4">
        <v>42839</v>
      </c>
      <c r="N81">
        <f t="shared" si="1"/>
        <v>76</v>
      </c>
    </row>
    <row r="82" spans="1:14" x14ac:dyDescent="0.2">
      <c r="A82" t="s">
        <v>13</v>
      </c>
      <c r="B82" t="s">
        <v>14</v>
      </c>
      <c r="C82" t="s">
        <v>15</v>
      </c>
      <c r="D82" t="s">
        <v>16</v>
      </c>
      <c r="E82" t="s">
        <v>17</v>
      </c>
      <c r="F82" t="s">
        <v>42</v>
      </c>
      <c r="G82" s="1">
        <v>2</v>
      </c>
      <c r="H82" t="s">
        <v>19</v>
      </c>
      <c r="I82" s="1">
        <v>1</v>
      </c>
      <c r="J82" t="s">
        <v>22</v>
      </c>
      <c r="K82" t="s">
        <v>23</v>
      </c>
      <c r="L82" s="2">
        <v>75</v>
      </c>
      <c r="M82" s="4">
        <v>41313</v>
      </c>
      <c r="N82">
        <f t="shared" si="1"/>
        <v>75</v>
      </c>
    </row>
    <row r="83" spans="1:14" x14ac:dyDescent="0.2">
      <c r="A83" t="s">
        <v>13</v>
      </c>
      <c r="B83" t="s">
        <v>14</v>
      </c>
      <c r="C83" t="s">
        <v>15</v>
      </c>
      <c r="D83" t="s">
        <v>16</v>
      </c>
      <c r="E83" t="s">
        <v>17</v>
      </c>
      <c r="F83" t="s">
        <v>42</v>
      </c>
      <c r="G83" s="1">
        <v>4</v>
      </c>
      <c r="H83" t="s">
        <v>19</v>
      </c>
      <c r="I83" s="1">
        <v>1</v>
      </c>
      <c r="J83" t="s">
        <v>22</v>
      </c>
      <c r="K83" t="s">
        <v>23</v>
      </c>
      <c r="L83" s="2">
        <v>75</v>
      </c>
      <c r="M83" s="4">
        <v>41369</v>
      </c>
      <c r="N83">
        <f t="shared" si="1"/>
        <v>75</v>
      </c>
    </row>
    <row r="84" spans="1:14" x14ac:dyDescent="0.2">
      <c r="A84" t="s">
        <v>13</v>
      </c>
      <c r="B84" t="s">
        <v>14</v>
      </c>
      <c r="C84" t="s">
        <v>15</v>
      </c>
      <c r="D84" t="s">
        <v>16</v>
      </c>
      <c r="E84" t="s">
        <v>17</v>
      </c>
      <c r="F84" t="s">
        <v>42</v>
      </c>
      <c r="G84" s="1">
        <v>6</v>
      </c>
      <c r="H84" t="s">
        <v>19</v>
      </c>
      <c r="I84" s="1">
        <v>2</v>
      </c>
      <c r="J84" t="s">
        <v>22</v>
      </c>
      <c r="K84" t="s">
        <v>23</v>
      </c>
      <c r="L84" s="2">
        <v>75</v>
      </c>
      <c r="M84" s="4">
        <v>41439</v>
      </c>
      <c r="N84">
        <f t="shared" si="1"/>
        <v>75</v>
      </c>
    </row>
    <row r="85" spans="1:14" x14ac:dyDescent="0.2">
      <c r="A85" t="s">
        <v>13</v>
      </c>
      <c r="B85" t="s">
        <v>14</v>
      </c>
      <c r="C85" t="s">
        <v>15</v>
      </c>
      <c r="D85" t="s">
        <v>16</v>
      </c>
      <c r="E85" t="s">
        <v>17</v>
      </c>
      <c r="F85" t="s">
        <v>47</v>
      </c>
      <c r="G85" s="1">
        <v>7</v>
      </c>
      <c r="H85" t="s">
        <v>19</v>
      </c>
      <c r="I85" s="1">
        <v>1</v>
      </c>
      <c r="J85" t="s">
        <v>28</v>
      </c>
      <c r="K85" t="s">
        <v>29</v>
      </c>
      <c r="L85" s="2">
        <v>75</v>
      </c>
      <c r="M85" s="4">
        <v>41817</v>
      </c>
      <c r="N85">
        <f t="shared" si="1"/>
        <v>75</v>
      </c>
    </row>
    <row r="86" spans="1:14" x14ac:dyDescent="0.2">
      <c r="A86" t="s">
        <v>13</v>
      </c>
      <c r="B86" t="s">
        <v>14</v>
      </c>
      <c r="C86" t="s">
        <v>15</v>
      </c>
      <c r="D86" t="s">
        <v>16</v>
      </c>
      <c r="E86" t="s">
        <v>17</v>
      </c>
      <c r="F86" t="s">
        <v>18</v>
      </c>
      <c r="G86" s="1">
        <v>4</v>
      </c>
      <c r="H86" t="s">
        <v>19</v>
      </c>
      <c r="I86" s="1">
        <v>1</v>
      </c>
      <c r="J86" t="s">
        <v>22</v>
      </c>
      <c r="K86" t="s">
        <v>23</v>
      </c>
      <c r="L86" s="2">
        <v>74</v>
      </c>
      <c r="M86" s="4">
        <v>41005</v>
      </c>
      <c r="N86">
        <f t="shared" si="1"/>
        <v>74</v>
      </c>
    </row>
    <row r="87" spans="1:14" x14ac:dyDescent="0.2">
      <c r="A87" t="s">
        <v>13</v>
      </c>
      <c r="B87" t="s">
        <v>14</v>
      </c>
      <c r="C87" t="s">
        <v>15</v>
      </c>
      <c r="D87" t="s">
        <v>16</v>
      </c>
      <c r="E87" t="s">
        <v>17</v>
      </c>
      <c r="F87" t="s">
        <v>52</v>
      </c>
      <c r="G87" s="1">
        <v>4</v>
      </c>
      <c r="H87" t="s">
        <v>19</v>
      </c>
      <c r="I87" s="1">
        <v>2</v>
      </c>
      <c r="J87" t="s">
        <v>53</v>
      </c>
      <c r="K87" t="s">
        <v>54</v>
      </c>
      <c r="L87" s="2">
        <v>74</v>
      </c>
      <c r="M87" s="4">
        <v>42111</v>
      </c>
      <c r="N87">
        <f t="shared" si="1"/>
        <v>74</v>
      </c>
    </row>
    <row r="88" spans="1:14" x14ac:dyDescent="0.2">
      <c r="A88" t="s">
        <v>97</v>
      </c>
      <c r="B88" t="s">
        <v>98</v>
      </c>
      <c r="C88" t="s">
        <v>99</v>
      </c>
      <c r="D88" t="s">
        <v>100</v>
      </c>
      <c r="E88" t="s">
        <v>17</v>
      </c>
      <c r="F88" t="s">
        <v>84</v>
      </c>
      <c r="G88" s="1">
        <v>3</v>
      </c>
      <c r="H88" t="s">
        <v>19</v>
      </c>
      <c r="I88" s="1">
        <v>3</v>
      </c>
      <c r="J88" t="s">
        <v>22</v>
      </c>
      <c r="K88" t="s">
        <v>23</v>
      </c>
      <c r="L88" s="2">
        <v>74</v>
      </c>
      <c r="M88" s="4">
        <v>44267</v>
      </c>
      <c r="N88">
        <f t="shared" si="1"/>
        <v>74</v>
      </c>
    </row>
    <row r="89" spans="1:14" x14ac:dyDescent="0.2">
      <c r="A89" t="s">
        <v>101</v>
      </c>
      <c r="B89" t="s">
        <v>102</v>
      </c>
      <c r="C89" t="s">
        <v>99</v>
      </c>
      <c r="D89" t="s">
        <v>100</v>
      </c>
      <c r="E89" t="s">
        <v>17</v>
      </c>
      <c r="F89" t="s">
        <v>64</v>
      </c>
      <c r="G89" s="1">
        <v>4</v>
      </c>
      <c r="H89" t="s">
        <v>19</v>
      </c>
      <c r="I89" s="1">
        <v>1</v>
      </c>
      <c r="J89" t="s">
        <v>22</v>
      </c>
      <c r="K89" t="s">
        <v>23</v>
      </c>
      <c r="L89" s="2">
        <v>74</v>
      </c>
      <c r="M89" s="4">
        <v>42825</v>
      </c>
      <c r="N89">
        <f t="shared" si="1"/>
        <v>74</v>
      </c>
    </row>
    <row r="90" spans="1:14" x14ac:dyDescent="0.2">
      <c r="A90" t="s">
        <v>13</v>
      </c>
      <c r="B90" t="s">
        <v>14</v>
      </c>
      <c r="C90" t="s">
        <v>15</v>
      </c>
      <c r="D90" t="s">
        <v>16</v>
      </c>
      <c r="E90" t="s">
        <v>17</v>
      </c>
      <c r="F90" t="s">
        <v>18</v>
      </c>
      <c r="G90" s="1">
        <v>3</v>
      </c>
      <c r="H90" t="s">
        <v>19</v>
      </c>
      <c r="I90" s="1">
        <v>4</v>
      </c>
      <c r="J90" t="s">
        <v>22</v>
      </c>
      <c r="K90" t="s">
        <v>23</v>
      </c>
      <c r="L90" s="2">
        <v>73</v>
      </c>
      <c r="M90" s="4">
        <v>40991</v>
      </c>
      <c r="N90">
        <f t="shared" si="1"/>
        <v>73</v>
      </c>
    </row>
    <row r="91" spans="1:14" x14ac:dyDescent="0.2">
      <c r="A91" t="s">
        <v>97</v>
      </c>
      <c r="B91" t="s">
        <v>98</v>
      </c>
      <c r="C91" t="s">
        <v>99</v>
      </c>
      <c r="D91" t="s">
        <v>100</v>
      </c>
      <c r="E91" t="s">
        <v>17</v>
      </c>
      <c r="F91" t="s">
        <v>64</v>
      </c>
      <c r="G91" s="1">
        <v>6</v>
      </c>
      <c r="H91" t="s">
        <v>19</v>
      </c>
      <c r="I91" s="1">
        <v>4</v>
      </c>
      <c r="J91" t="s">
        <v>22</v>
      </c>
      <c r="K91" t="s">
        <v>23</v>
      </c>
      <c r="L91" s="2">
        <v>73</v>
      </c>
      <c r="M91" s="4">
        <v>42909</v>
      </c>
      <c r="N91">
        <f t="shared" si="1"/>
        <v>73</v>
      </c>
    </row>
    <row r="92" spans="1:14" x14ac:dyDescent="0.2">
      <c r="A92" t="s">
        <v>97</v>
      </c>
      <c r="B92" t="s">
        <v>98</v>
      </c>
      <c r="C92" t="s">
        <v>99</v>
      </c>
      <c r="D92" t="s">
        <v>100</v>
      </c>
      <c r="E92" t="s">
        <v>17</v>
      </c>
      <c r="F92" t="s">
        <v>84</v>
      </c>
      <c r="G92" s="1">
        <v>5</v>
      </c>
      <c r="H92" t="s">
        <v>19</v>
      </c>
      <c r="I92" s="1">
        <v>1</v>
      </c>
      <c r="J92" t="s">
        <v>22</v>
      </c>
      <c r="K92" t="s">
        <v>23</v>
      </c>
      <c r="L92" s="2">
        <v>73</v>
      </c>
      <c r="M92" s="4">
        <v>44323</v>
      </c>
      <c r="N92">
        <f t="shared" si="1"/>
        <v>73</v>
      </c>
    </row>
    <row r="93" spans="1:14" x14ac:dyDescent="0.2">
      <c r="A93" t="s">
        <v>13</v>
      </c>
      <c r="B93" t="s">
        <v>14</v>
      </c>
      <c r="C93" t="s">
        <v>15</v>
      </c>
      <c r="D93" t="s">
        <v>16</v>
      </c>
      <c r="E93" t="s">
        <v>17</v>
      </c>
      <c r="F93" t="s">
        <v>18</v>
      </c>
      <c r="G93" s="1">
        <v>11</v>
      </c>
      <c r="H93" t="s">
        <v>19</v>
      </c>
      <c r="I93" s="1">
        <v>2</v>
      </c>
      <c r="J93" t="s">
        <v>22</v>
      </c>
      <c r="K93" t="s">
        <v>23</v>
      </c>
      <c r="L93" s="2">
        <v>72</v>
      </c>
      <c r="M93" s="4">
        <v>41215</v>
      </c>
      <c r="N93">
        <f t="shared" si="1"/>
        <v>72</v>
      </c>
    </row>
    <row r="94" spans="1:14" x14ac:dyDescent="0.2">
      <c r="A94" t="s">
        <v>13</v>
      </c>
      <c r="B94" t="s">
        <v>14</v>
      </c>
      <c r="C94" t="s">
        <v>15</v>
      </c>
      <c r="D94" t="s">
        <v>16</v>
      </c>
      <c r="E94" t="s">
        <v>17</v>
      </c>
      <c r="F94" t="s">
        <v>42</v>
      </c>
      <c r="G94" s="1">
        <v>1</v>
      </c>
      <c r="H94" t="s">
        <v>19</v>
      </c>
      <c r="I94" s="1">
        <v>1</v>
      </c>
      <c r="J94" t="s">
        <v>22</v>
      </c>
      <c r="K94" t="s">
        <v>23</v>
      </c>
      <c r="L94" s="2">
        <v>72</v>
      </c>
      <c r="M94" s="4">
        <v>41285</v>
      </c>
      <c r="N94">
        <f t="shared" si="1"/>
        <v>72</v>
      </c>
    </row>
    <row r="95" spans="1:14" x14ac:dyDescent="0.2">
      <c r="A95" t="s">
        <v>13</v>
      </c>
      <c r="B95" t="s">
        <v>14</v>
      </c>
      <c r="C95" t="s">
        <v>15</v>
      </c>
      <c r="D95" t="s">
        <v>16</v>
      </c>
      <c r="E95" t="s">
        <v>17</v>
      </c>
      <c r="F95" t="s">
        <v>42</v>
      </c>
      <c r="G95" s="1">
        <v>6</v>
      </c>
      <c r="H95" t="s">
        <v>19</v>
      </c>
      <c r="I95" s="1">
        <v>1</v>
      </c>
      <c r="J95" t="s">
        <v>22</v>
      </c>
      <c r="K95" t="s">
        <v>23</v>
      </c>
      <c r="L95" s="2">
        <v>72</v>
      </c>
      <c r="M95" s="4">
        <v>41425</v>
      </c>
      <c r="N95">
        <f t="shared" si="1"/>
        <v>72</v>
      </c>
    </row>
    <row r="96" spans="1:14" x14ac:dyDescent="0.2">
      <c r="A96" t="s">
        <v>13</v>
      </c>
      <c r="B96" t="s">
        <v>14</v>
      </c>
      <c r="C96" t="s">
        <v>15</v>
      </c>
      <c r="D96" t="s">
        <v>16</v>
      </c>
      <c r="E96" t="s">
        <v>17</v>
      </c>
      <c r="F96" t="s">
        <v>42</v>
      </c>
      <c r="G96" s="1">
        <v>6</v>
      </c>
      <c r="H96" t="s">
        <v>19</v>
      </c>
      <c r="I96" s="1">
        <v>1</v>
      </c>
      <c r="J96" t="s">
        <v>28</v>
      </c>
      <c r="K96" t="s">
        <v>29</v>
      </c>
      <c r="L96" s="2">
        <v>72</v>
      </c>
      <c r="M96" s="4">
        <v>41425</v>
      </c>
      <c r="N96">
        <f t="shared" si="1"/>
        <v>72</v>
      </c>
    </row>
    <row r="97" spans="1:14" x14ac:dyDescent="0.2">
      <c r="A97" t="s">
        <v>13</v>
      </c>
      <c r="B97" t="s">
        <v>14</v>
      </c>
      <c r="C97" t="s">
        <v>15</v>
      </c>
      <c r="D97" t="s">
        <v>16</v>
      </c>
      <c r="E97" t="s">
        <v>17</v>
      </c>
      <c r="F97" t="s">
        <v>42</v>
      </c>
      <c r="G97" s="1">
        <v>7</v>
      </c>
      <c r="H97" t="s">
        <v>19</v>
      </c>
      <c r="I97" s="1">
        <v>1</v>
      </c>
      <c r="J97" t="s">
        <v>28</v>
      </c>
      <c r="K97" t="s">
        <v>29</v>
      </c>
      <c r="L97" s="2">
        <v>72</v>
      </c>
      <c r="M97" s="4">
        <v>41453</v>
      </c>
      <c r="N97">
        <f t="shared" si="1"/>
        <v>72</v>
      </c>
    </row>
    <row r="98" spans="1:14" x14ac:dyDescent="0.2">
      <c r="A98" t="s">
        <v>13</v>
      </c>
      <c r="B98" t="s">
        <v>14</v>
      </c>
      <c r="C98" t="s">
        <v>15</v>
      </c>
      <c r="D98" t="s">
        <v>16</v>
      </c>
      <c r="E98" t="s">
        <v>17</v>
      </c>
      <c r="F98" t="s">
        <v>42</v>
      </c>
      <c r="G98" s="1">
        <v>9</v>
      </c>
      <c r="H98" t="s">
        <v>19</v>
      </c>
      <c r="I98" s="1">
        <v>1</v>
      </c>
      <c r="J98" t="s">
        <v>28</v>
      </c>
      <c r="K98" t="s">
        <v>29</v>
      </c>
      <c r="L98" s="2">
        <v>72</v>
      </c>
      <c r="M98" s="4">
        <v>41523</v>
      </c>
      <c r="N98">
        <f t="shared" si="1"/>
        <v>72</v>
      </c>
    </row>
    <row r="99" spans="1:14" x14ac:dyDescent="0.2">
      <c r="A99" t="s">
        <v>13</v>
      </c>
      <c r="B99" t="s">
        <v>14</v>
      </c>
      <c r="C99" t="s">
        <v>15</v>
      </c>
      <c r="D99" t="s">
        <v>16</v>
      </c>
      <c r="E99" t="s">
        <v>17</v>
      </c>
      <c r="F99" t="s">
        <v>42</v>
      </c>
      <c r="G99" s="1">
        <v>10</v>
      </c>
      <c r="H99" t="s">
        <v>19</v>
      </c>
      <c r="I99" s="1">
        <v>2</v>
      </c>
      <c r="J99" t="s">
        <v>28</v>
      </c>
      <c r="K99" t="s">
        <v>29</v>
      </c>
      <c r="L99" s="2">
        <v>72</v>
      </c>
      <c r="M99" s="4">
        <v>41551</v>
      </c>
      <c r="N99">
        <f t="shared" si="1"/>
        <v>72</v>
      </c>
    </row>
    <row r="100" spans="1:14" x14ac:dyDescent="0.2">
      <c r="A100" t="s">
        <v>13</v>
      </c>
      <c r="B100" t="s">
        <v>14</v>
      </c>
      <c r="C100" t="s">
        <v>15</v>
      </c>
      <c r="D100" t="s">
        <v>16</v>
      </c>
      <c r="E100" t="s">
        <v>17</v>
      </c>
      <c r="F100" t="s">
        <v>42</v>
      </c>
      <c r="G100" s="1">
        <v>12</v>
      </c>
      <c r="H100" t="s">
        <v>19</v>
      </c>
      <c r="I100" s="1">
        <v>9</v>
      </c>
      <c r="J100" t="s">
        <v>28</v>
      </c>
      <c r="K100" t="s">
        <v>29</v>
      </c>
      <c r="L100" s="2">
        <v>72</v>
      </c>
      <c r="M100" s="4">
        <v>41635</v>
      </c>
      <c r="N100">
        <f t="shared" si="1"/>
        <v>72</v>
      </c>
    </row>
    <row r="101" spans="1:14" x14ac:dyDescent="0.2">
      <c r="A101" t="s">
        <v>13</v>
      </c>
      <c r="B101" t="s">
        <v>14</v>
      </c>
      <c r="C101" t="s">
        <v>15</v>
      </c>
      <c r="D101" t="s">
        <v>16</v>
      </c>
      <c r="E101" t="s">
        <v>17</v>
      </c>
      <c r="F101" t="s">
        <v>47</v>
      </c>
      <c r="G101" s="1">
        <v>1</v>
      </c>
      <c r="H101" t="s">
        <v>19</v>
      </c>
      <c r="I101" s="1">
        <v>5</v>
      </c>
      <c r="J101" t="s">
        <v>22</v>
      </c>
      <c r="K101" t="s">
        <v>23</v>
      </c>
      <c r="L101" s="2">
        <v>72</v>
      </c>
      <c r="M101" s="4">
        <v>41649</v>
      </c>
      <c r="N101">
        <f t="shared" si="1"/>
        <v>72</v>
      </c>
    </row>
    <row r="102" spans="1:14" x14ac:dyDescent="0.2">
      <c r="A102" t="s">
        <v>13</v>
      </c>
      <c r="B102" t="s">
        <v>14</v>
      </c>
      <c r="C102" t="s">
        <v>15</v>
      </c>
      <c r="D102" t="s">
        <v>16</v>
      </c>
      <c r="E102" t="s">
        <v>17</v>
      </c>
      <c r="F102" t="s">
        <v>47</v>
      </c>
      <c r="G102" s="1">
        <v>1</v>
      </c>
      <c r="H102" t="s">
        <v>19</v>
      </c>
      <c r="I102" s="1">
        <v>5</v>
      </c>
      <c r="J102" t="s">
        <v>28</v>
      </c>
      <c r="K102" t="s">
        <v>29</v>
      </c>
      <c r="L102" s="2">
        <v>72</v>
      </c>
      <c r="M102" s="4">
        <v>41649</v>
      </c>
      <c r="N102">
        <f t="shared" si="1"/>
        <v>72</v>
      </c>
    </row>
    <row r="103" spans="1:14" x14ac:dyDescent="0.2">
      <c r="A103" t="s">
        <v>13</v>
      </c>
      <c r="B103" t="s">
        <v>14</v>
      </c>
      <c r="C103" t="s">
        <v>15</v>
      </c>
      <c r="D103" t="s">
        <v>16</v>
      </c>
      <c r="E103" t="s">
        <v>17</v>
      </c>
      <c r="F103" t="s">
        <v>47</v>
      </c>
      <c r="G103" s="1">
        <v>2</v>
      </c>
      <c r="H103" t="s">
        <v>19</v>
      </c>
      <c r="I103" s="1">
        <v>3</v>
      </c>
      <c r="J103" t="s">
        <v>22</v>
      </c>
      <c r="K103" t="s">
        <v>23</v>
      </c>
      <c r="L103" s="2">
        <v>72</v>
      </c>
      <c r="M103" s="4">
        <v>41691</v>
      </c>
      <c r="N103">
        <f t="shared" si="1"/>
        <v>72</v>
      </c>
    </row>
    <row r="104" spans="1:14" x14ac:dyDescent="0.2">
      <c r="A104" t="s">
        <v>13</v>
      </c>
      <c r="B104" t="s">
        <v>14</v>
      </c>
      <c r="C104" t="s">
        <v>15</v>
      </c>
      <c r="D104" t="s">
        <v>16</v>
      </c>
      <c r="E104" t="s">
        <v>17</v>
      </c>
      <c r="F104" t="s">
        <v>47</v>
      </c>
      <c r="G104" s="1">
        <v>6</v>
      </c>
      <c r="H104" t="s">
        <v>19</v>
      </c>
      <c r="I104" s="1">
        <v>1</v>
      </c>
      <c r="J104" t="s">
        <v>22</v>
      </c>
      <c r="K104" t="s">
        <v>23</v>
      </c>
      <c r="L104" s="2">
        <v>72</v>
      </c>
      <c r="M104" s="4">
        <v>41789</v>
      </c>
      <c r="N104">
        <f t="shared" si="1"/>
        <v>72</v>
      </c>
    </row>
    <row r="105" spans="1:14" x14ac:dyDescent="0.2">
      <c r="A105" t="s">
        <v>13</v>
      </c>
      <c r="B105" t="s">
        <v>14</v>
      </c>
      <c r="C105" t="s">
        <v>15</v>
      </c>
      <c r="D105" t="s">
        <v>16</v>
      </c>
      <c r="E105" t="s">
        <v>17</v>
      </c>
      <c r="F105" t="s">
        <v>47</v>
      </c>
      <c r="G105" s="1">
        <v>8</v>
      </c>
      <c r="H105" t="s">
        <v>19</v>
      </c>
      <c r="I105" s="1">
        <v>2</v>
      </c>
      <c r="J105" t="s">
        <v>28</v>
      </c>
      <c r="K105" t="s">
        <v>29</v>
      </c>
      <c r="L105" s="2">
        <v>72</v>
      </c>
      <c r="M105" s="4">
        <v>41873</v>
      </c>
      <c r="N105">
        <f t="shared" si="1"/>
        <v>72</v>
      </c>
    </row>
    <row r="106" spans="1:14" x14ac:dyDescent="0.2">
      <c r="A106" t="s">
        <v>13</v>
      </c>
      <c r="B106" t="s">
        <v>14</v>
      </c>
      <c r="C106" t="s">
        <v>15</v>
      </c>
      <c r="D106" t="s">
        <v>16</v>
      </c>
      <c r="E106" t="s">
        <v>17</v>
      </c>
      <c r="F106" t="s">
        <v>47</v>
      </c>
      <c r="G106" s="1">
        <v>9</v>
      </c>
      <c r="H106" t="s">
        <v>19</v>
      </c>
      <c r="I106" s="1">
        <v>2</v>
      </c>
      <c r="J106" t="s">
        <v>22</v>
      </c>
      <c r="K106" t="s">
        <v>23</v>
      </c>
      <c r="L106" s="2">
        <v>72</v>
      </c>
      <c r="M106" s="4">
        <v>41887</v>
      </c>
      <c r="N106">
        <f t="shared" si="1"/>
        <v>72</v>
      </c>
    </row>
    <row r="107" spans="1:14" x14ac:dyDescent="0.2">
      <c r="A107" t="s">
        <v>13</v>
      </c>
      <c r="B107" t="s">
        <v>14</v>
      </c>
      <c r="C107" t="s">
        <v>15</v>
      </c>
      <c r="D107" t="s">
        <v>16</v>
      </c>
      <c r="E107" t="s">
        <v>17</v>
      </c>
      <c r="F107" t="s">
        <v>47</v>
      </c>
      <c r="G107" s="1">
        <v>10</v>
      </c>
      <c r="H107" t="s">
        <v>19</v>
      </c>
      <c r="I107" s="1">
        <v>4</v>
      </c>
      <c r="J107" t="s">
        <v>28</v>
      </c>
      <c r="K107" t="s">
        <v>29</v>
      </c>
      <c r="L107" s="2">
        <v>72</v>
      </c>
      <c r="M107" s="4">
        <v>41929</v>
      </c>
      <c r="N107">
        <f t="shared" si="1"/>
        <v>72</v>
      </c>
    </row>
    <row r="108" spans="1:14" x14ac:dyDescent="0.2">
      <c r="A108" t="s">
        <v>13</v>
      </c>
      <c r="B108" t="s">
        <v>14</v>
      </c>
      <c r="C108" t="s">
        <v>15</v>
      </c>
      <c r="D108" t="s">
        <v>16</v>
      </c>
      <c r="E108" t="s">
        <v>17</v>
      </c>
      <c r="F108" t="s">
        <v>52</v>
      </c>
      <c r="G108" s="1">
        <v>1</v>
      </c>
      <c r="H108" t="s">
        <v>19</v>
      </c>
      <c r="I108" s="1">
        <v>5</v>
      </c>
      <c r="J108" t="s">
        <v>22</v>
      </c>
      <c r="K108" t="s">
        <v>23</v>
      </c>
      <c r="L108" s="2">
        <v>72</v>
      </c>
      <c r="M108" s="4">
        <v>42027</v>
      </c>
      <c r="N108">
        <f t="shared" si="1"/>
        <v>72</v>
      </c>
    </row>
    <row r="109" spans="1:14" x14ac:dyDescent="0.2">
      <c r="A109" t="s">
        <v>13</v>
      </c>
      <c r="B109" t="s">
        <v>14</v>
      </c>
      <c r="C109" t="s">
        <v>15</v>
      </c>
      <c r="D109" t="s">
        <v>16</v>
      </c>
      <c r="E109" t="s">
        <v>17</v>
      </c>
      <c r="F109" t="s">
        <v>52</v>
      </c>
      <c r="G109" s="1">
        <v>2</v>
      </c>
      <c r="H109" t="s">
        <v>19</v>
      </c>
      <c r="I109" s="1">
        <v>3</v>
      </c>
      <c r="J109" t="s">
        <v>22</v>
      </c>
      <c r="K109" t="s">
        <v>23</v>
      </c>
      <c r="L109" s="2">
        <v>72</v>
      </c>
      <c r="M109" s="4">
        <v>42055</v>
      </c>
      <c r="N109">
        <f t="shared" si="1"/>
        <v>72</v>
      </c>
    </row>
    <row r="110" spans="1:14" x14ac:dyDescent="0.2">
      <c r="A110" t="s">
        <v>13</v>
      </c>
      <c r="B110" t="s">
        <v>14</v>
      </c>
      <c r="C110" t="s">
        <v>15</v>
      </c>
      <c r="D110" t="s">
        <v>16</v>
      </c>
      <c r="E110" t="s">
        <v>17</v>
      </c>
      <c r="F110" t="s">
        <v>52</v>
      </c>
      <c r="G110" s="1">
        <v>4</v>
      </c>
      <c r="H110" t="s">
        <v>19</v>
      </c>
      <c r="I110" s="1">
        <v>2</v>
      </c>
      <c r="J110" t="s">
        <v>22</v>
      </c>
      <c r="K110" t="s">
        <v>23</v>
      </c>
      <c r="L110" s="2">
        <v>72</v>
      </c>
      <c r="M110" s="4">
        <v>42111</v>
      </c>
      <c r="N110">
        <f t="shared" si="1"/>
        <v>72</v>
      </c>
    </row>
    <row r="111" spans="1:14" x14ac:dyDescent="0.2">
      <c r="A111" t="s">
        <v>13</v>
      </c>
      <c r="B111" t="s">
        <v>14</v>
      </c>
      <c r="C111" t="s">
        <v>15</v>
      </c>
      <c r="D111" t="s">
        <v>16</v>
      </c>
      <c r="E111" t="s">
        <v>17</v>
      </c>
      <c r="F111" t="s">
        <v>52</v>
      </c>
      <c r="G111" s="1">
        <v>8</v>
      </c>
      <c r="H111" t="s">
        <v>19</v>
      </c>
      <c r="I111" s="1">
        <v>4</v>
      </c>
      <c r="J111" t="s">
        <v>22</v>
      </c>
      <c r="K111" t="s">
        <v>23</v>
      </c>
      <c r="L111" s="2">
        <v>72</v>
      </c>
      <c r="M111" s="4">
        <v>42237</v>
      </c>
      <c r="N111">
        <f t="shared" si="1"/>
        <v>72</v>
      </c>
    </row>
    <row r="112" spans="1:14" x14ac:dyDescent="0.2">
      <c r="A112" t="s">
        <v>13</v>
      </c>
      <c r="B112" t="s">
        <v>14</v>
      </c>
      <c r="C112" t="s">
        <v>15</v>
      </c>
      <c r="D112" t="s">
        <v>16</v>
      </c>
      <c r="E112" t="s">
        <v>17</v>
      </c>
      <c r="F112" t="s">
        <v>52</v>
      </c>
      <c r="G112" s="1">
        <v>9</v>
      </c>
      <c r="H112" t="s">
        <v>19</v>
      </c>
      <c r="I112" s="1">
        <v>3</v>
      </c>
      <c r="J112" t="s">
        <v>22</v>
      </c>
      <c r="K112" t="s">
        <v>23</v>
      </c>
      <c r="L112" s="2">
        <v>72</v>
      </c>
      <c r="M112" s="4">
        <v>42265</v>
      </c>
      <c r="N112">
        <f t="shared" si="1"/>
        <v>72</v>
      </c>
    </row>
    <row r="113" spans="1:14" x14ac:dyDescent="0.2">
      <c r="A113" t="s">
        <v>13</v>
      </c>
      <c r="B113" t="s">
        <v>14</v>
      </c>
      <c r="C113" t="s">
        <v>15</v>
      </c>
      <c r="D113" t="s">
        <v>16</v>
      </c>
      <c r="E113" t="s">
        <v>17</v>
      </c>
      <c r="F113" t="s">
        <v>59</v>
      </c>
      <c r="G113" s="1">
        <v>1</v>
      </c>
      <c r="H113" t="s">
        <v>19</v>
      </c>
      <c r="I113" s="1">
        <v>5</v>
      </c>
      <c r="J113" t="s">
        <v>22</v>
      </c>
      <c r="K113" t="s">
        <v>23</v>
      </c>
      <c r="L113" s="2">
        <v>72</v>
      </c>
      <c r="M113" s="4">
        <v>42391</v>
      </c>
      <c r="N113">
        <f t="shared" si="1"/>
        <v>72</v>
      </c>
    </row>
    <row r="114" spans="1:14" x14ac:dyDescent="0.2">
      <c r="A114" t="s">
        <v>97</v>
      </c>
      <c r="B114" t="s">
        <v>98</v>
      </c>
      <c r="C114" t="s">
        <v>99</v>
      </c>
      <c r="D114" t="s">
        <v>100</v>
      </c>
      <c r="E114" t="s">
        <v>17</v>
      </c>
      <c r="F114" t="s">
        <v>64</v>
      </c>
      <c r="G114" s="1">
        <v>10</v>
      </c>
      <c r="H114" t="s">
        <v>19</v>
      </c>
      <c r="I114" s="1">
        <v>1</v>
      </c>
      <c r="J114" t="s">
        <v>22</v>
      </c>
      <c r="K114" t="s">
        <v>23</v>
      </c>
      <c r="L114" s="2">
        <v>72</v>
      </c>
      <c r="M114" s="4">
        <v>43007</v>
      </c>
      <c r="N114">
        <f t="shared" si="1"/>
        <v>72</v>
      </c>
    </row>
    <row r="115" spans="1:14" x14ac:dyDescent="0.2">
      <c r="A115" t="s">
        <v>97</v>
      </c>
      <c r="B115" t="s">
        <v>98</v>
      </c>
      <c r="C115" t="s">
        <v>99</v>
      </c>
      <c r="D115" t="s">
        <v>100</v>
      </c>
      <c r="E115" t="s">
        <v>17</v>
      </c>
      <c r="F115" t="s">
        <v>64</v>
      </c>
      <c r="G115" s="1">
        <v>11</v>
      </c>
      <c r="H115" t="s">
        <v>19</v>
      </c>
      <c r="I115" s="1">
        <v>4</v>
      </c>
      <c r="J115" t="s">
        <v>22</v>
      </c>
      <c r="K115" t="s">
        <v>23</v>
      </c>
      <c r="L115" s="2">
        <v>72</v>
      </c>
      <c r="M115" s="4">
        <v>43049</v>
      </c>
      <c r="N115">
        <f t="shared" si="1"/>
        <v>72</v>
      </c>
    </row>
    <row r="116" spans="1:14" x14ac:dyDescent="0.2">
      <c r="A116" t="s">
        <v>97</v>
      </c>
      <c r="B116" t="s">
        <v>98</v>
      </c>
      <c r="C116" t="s">
        <v>99</v>
      </c>
      <c r="D116" t="s">
        <v>100</v>
      </c>
      <c r="E116" t="s">
        <v>17</v>
      </c>
      <c r="F116" t="s">
        <v>64</v>
      </c>
      <c r="G116" s="1">
        <v>12</v>
      </c>
      <c r="H116" t="s">
        <v>19</v>
      </c>
      <c r="I116" s="1">
        <v>3</v>
      </c>
      <c r="J116" t="s">
        <v>22</v>
      </c>
      <c r="K116" t="s">
        <v>23</v>
      </c>
      <c r="L116" s="2">
        <v>72</v>
      </c>
      <c r="M116" s="4">
        <v>43077</v>
      </c>
      <c r="N116">
        <f t="shared" si="1"/>
        <v>72</v>
      </c>
    </row>
    <row r="117" spans="1:14" x14ac:dyDescent="0.2">
      <c r="A117" t="s">
        <v>97</v>
      </c>
      <c r="B117" t="s">
        <v>98</v>
      </c>
      <c r="C117" t="s">
        <v>99</v>
      </c>
      <c r="D117" t="s">
        <v>100</v>
      </c>
      <c r="E117" t="s">
        <v>17</v>
      </c>
      <c r="F117" t="s">
        <v>71</v>
      </c>
      <c r="G117" s="1">
        <v>1</v>
      </c>
      <c r="H117" t="s">
        <v>19</v>
      </c>
      <c r="I117" s="1">
        <v>4</v>
      </c>
      <c r="J117" t="s">
        <v>22</v>
      </c>
      <c r="K117" t="s">
        <v>23</v>
      </c>
      <c r="L117" s="2">
        <v>72</v>
      </c>
      <c r="M117" s="4">
        <v>43119</v>
      </c>
      <c r="N117">
        <f t="shared" si="1"/>
        <v>72</v>
      </c>
    </row>
    <row r="118" spans="1:14" x14ac:dyDescent="0.2">
      <c r="A118" t="s">
        <v>97</v>
      </c>
      <c r="B118" t="s">
        <v>98</v>
      </c>
      <c r="C118" t="s">
        <v>99</v>
      </c>
      <c r="D118" t="s">
        <v>100</v>
      </c>
      <c r="E118" t="s">
        <v>17</v>
      </c>
      <c r="F118" t="s">
        <v>71</v>
      </c>
      <c r="G118" s="1">
        <v>2</v>
      </c>
      <c r="H118" t="s">
        <v>19</v>
      </c>
      <c r="I118" s="1">
        <v>7</v>
      </c>
      <c r="J118" t="s">
        <v>22</v>
      </c>
      <c r="K118" t="s">
        <v>23</v>
      </c>
      <c r="L118" s="2">
        <v>72</v>
      </c>
      <c r="M118" s="4">
        <v>43147</v>
      </c>
      <c r="N118">
        <f t="shared" si="1"/>
        <v>72</v>
      </c>
    </row>
    <row r="119" spans="1:14" x14ac:dyDescent="0.2">
      <c r="A119" t="s">
        <v>97</v>
      </c>
      <c r="B119" t="s">
        <v>98</v>
      </c>
      <c r="C119" t="s">
        <v>99</v>
      </c>
      <c r="D119" t="s">
        <v>100</v>
      </c>
      <c r="E119" t="s">
        <v>17</v>
      </c>
      <c r="F119" t="s">
        <v>71</v>
      </c>
      <c r="G119" s="1">
        <v>4</v>
      </c>
      <c r="H119" t="s">
        <v>19</v>
      </c>
      <c r="I119" s="1">
        <v>2</v>
      </c>
      <c r="J119" t="s">
        <v>22</v>
      </c>
      <c r="K119" t="s">
        <v>23</v>
      </c>
      <c r="L119" s="2">
        <v>72</v>
      </c>
      <c r="M119" s="4">
        <v>43203</v>
      </c>
      <c r="N119">
        <f t="shared" si="1"/>
        <v>72</v>
      </c>
    </row>
    <row r="120" spans="1:14" x14ac:dyDescent="0.2">
      <c r="A120" t="s">
        <v>97</v>
      </c>
      <c r="B120" t="s">
        <v>98</v>
      </c>
      <c r="C120" t="s">
        <v>99</v>
      </c>
      <c r="D120" t="s">
        <v>100</v>
      </c>
      <c r="E120" t="s">
        <v>17</v>
      </c>
      <c r="F120" t="s">
        <v>71</v>
      </c>
      <c r="G120" s="1">
        <v>9</v>
      </c>
      <c r="H120" t="s">
        <v>19</v>
      </c>
      <c r="I120" s="1">
        <v>2</v>
      </c>
      <c r="J120" t="s">
        <v>22</v>
      </c>
      <c r="K120" t="s">
        <v>23</v>
      </c>
      <c r="L120" s="2">
        <v>72</v>
      </c>
      <c r="M120" s="4">
        <v>43357</v>
      </c>
      <c r="N120">
        <f t="shared" si="1"/>
        <v>72</v>
      </c>
    </row>
    <row r="121" spans="1:14" x14ac:dyDescent="0.2">
      <c r="A121" t="s">
        <v>97</v>
      </c>
      <c r="B121" t="s">
        <v>98</v>
      </c>
      <c r="C121" t="s">
        <v>99</v>
      </c>
      <c r="D121" t="s">
        <v>100</v>
      </c>
      <c r="E121" t="s">
        <v>17</v>
      </c>
      <c r="F121" t="s">
        <v>71</v>
      </c>
      <c r="G121" s="1">
        <v>12</v>
      </c>
      <c r="H121" t="s">
        <v>19</v>
      </c>
      <c r="I121" s="1">
        <v>7</v>
      </c>
      <c r="J121" t="s">
        <v>22</v>
      </c>
      <c r="K121" t="s">
        <v>23</v>
      </c>
      <c r="L121" s="2">
        <v>72</v>
      </c>
      <c r="M121" s="4">
        <v>43455</v>
      </c>
      <c r="N121">
        <f t="shared" si="1"/>
        <v>72</v>
      </c>
    </row>
    <row r="122" spans="1:14" x14ac:dyDescent="0.2">
      <c r="A122" t="s">
        <v>101</v>
      </c>
      <c r="B122" t="s">
        <v>102</v>
      </c>
      <c r="C122" t="s">
        <v>99</v>
      </c>
      <c r="D122" t="s">
        <v>100</v>
      </c>
      <c r="E122" t="s">
        <v>17</v>
      </c>
      <c r="F122" t="s">
        <v>59</v>
      </c>
      <c r="G122" s="1">
        <v>7</v>
      </c>
      <c r="H122" t="s">
        <v>19</v>
      </c>
      <c r="I122" s="1">
        <v>4</v>
      </c>
      <c r="J122" t="s">
        <v>22</v>
      </c>
      <c r="K122" t="s">
        <v>23</v>
      </c>
      <c r="L122" s="2">
        <v>72</v>
      </c>
      <c r="M122" s="4">
        <v>42573</v>
      </c>
      <c r="N122">
        <f t="shared" si="1"/>
        <v>72</v>
      </c>
    </row>
    <row r="123" spans="1:14" x14ac:dyDescent="0.2">
      <c r="A123" t="s">
        <v>101</v>
      </c>
      <c r="B123" t="s">
        <v>102</v>
      </c>
      <c r="C123" t="s">
        <v>99</v>
      </c>
      <c r="D123" t="s">
        <v>100</v>
      </c>
      <c r="E123" t="s">
        <v>17</v>
      </c>
      <c r="F123" t="s">
        <v>59</v>
      </c>
      <c r="G123" s="1">
        <v>9</v>
      </c>
      <c r="H123" t="s">
        <v>19</v>
      </c>
      <c r="I123" s="1">
        <v>5</v>
      </c>
      <c r="J123" t="s">
        <v>22</v>
      </c>
      <c r="K123" t="s">
        <v>23</v>
      </c>
      <c r="L123" s="2">
        <v>72</v>
      </c>
      <c r="M123" s="4">
        <v>42629</v>
      </c>
      <c r="N123">
        <f t="shared" si="1"/>
        <v>72</v>
      </c>
    </row>
    <row r="124" spans="1:14" x14ac:dyDescent="0.2">
      <c r="A124" t="s">
        <v>13</v>
      </c>
      <c r="B124" t="s">
        <v>14</v>
      </c>
      <c r="C124" t="s">
        <v>15</v>
      </c>
      <c r="D124" t="s">
        <v>16</v>
      </c>
      <c r="E124" t="s">
        <v>17</v>
      </c>
      <c r="F124" t="s">
        <v>18</v>
      </c>
      <c r="G124" s="1">
        <v>10</v>
      </c>
      <c r="H124" t="s">
        <v>19</v>
      </c>
      <c r="I124" s="1">
        <v>5</v>
      </c>
      <c r="J124" t="s">
        <v>22</v>
      </c>
      <c r="K124" t="s">
        <v>23</v>
      </c>
      <c r="L124" s="2">
        <v>71</v>
      </c>
      <c r="M124" s="4">
        <v>41201</v>
      </c>
      <c r="N124">
        <f t="shared" si="1"/>
        <v>71</v>
      </c>
    </row>
    <row r="125" spans="1:14" x14ac:dyDescent="0.2">
      <c r="A125" t="s">
        <v>13</v>
      </c>
      <c r="B125" t="s">
        <v>14</v>
      </c>
      <c r="C125" t="s">
        <v>15</v>
      </c>
      <c r="D125" t="s">
        <v>16</v>
      </c>
      <c r="E125" t="s">
        <v>17</v>
      </c>
      <c r="F125" t="s">
        <v>47</v>
      </c>
      <c r="G125" s="1">
        <v>3</v>
      </c>
      <c r="H125" t="s">
        <v>19</v>
      </c>
      <c r="I125" s="1">
        <v>2</v>
      </c>
      <c r="J125" t="s">
        <v>28</v>
      </c>
      <c r="K125" t="s">
        <v>29</v>
      </c>
      <c r="L125" s="2">
        <v>71</v>
      </c>
      <c r="M125" s="4">
        <v>41719</v>
      </c>
      <c r="N125">
        <f t="shared" si="1"/>
        <v>71</v>
      </c>
    </row>
    <row r="126" spans="1:14" x14ac:dyDescent="0.2">
      <c r="A126" t="s">
        <v>13</v>
      </c>
      <c r="B126" t="s">
        <v>14</v>
      </c>
      <c r="C126" t="s">
        <v>15</v>
      </c>
      <c r="D126" t="s">
        <v>16</v>
      </c>
      <c r="E126" t="s">
        <v>17</v>
      </c>
      <c r="F126" t="s">
        <v>47</v>
      </c>
      <c r="G126" s="1">
        <v>8</v>
      </c>
      <c r="H126" t="s">
        <v>19</v>
      </c>
      <c r="I126" s="1">
        <v>1</v>
      </c>
      <c r="J126" t="s">
        <v>28</v>
      </c>
      <c r="K126" t="s">
        <v>29</v>
      </c>
      <c r="L126" s="2">
        <v>71</v>
      </c>
      <c r="M126" s="4">
        <v>41859</v>
      </c>
      <c r="N126">
        <f t="shared" si="1"/>
        <v>71</v>
      </c>
    </row>
    <row r="127" spans="1:14" x14ac:dyDescent="0.2">
      <c r="A127" t="s">
        <v>13</v>
      </c>
      <c r="B127" t="s">
        <v>14</v>
      </c>
      <c r="C127" t="s">
        <v>15</v>
      </c>
      <c r="D127" t="s">
        <v>16</v>
      </c>
      <c r="E127" t="s">
        <v>17</v>
      </c>
      <c r="F127" t="s">
        <v>52</v>
      </c>
      <c r="G127" s="1">
        <v>12</v>
      </c>
      <c r="H127" t="s">
        <v>19</v>
      </c>
      <c r="I127" s="1">
        <v>2</v>
      </c>
      <c r="J127" t="s">
        <v>22</v>
      </c>
      <c r="K127" t="s">
        <v>23</v>
      </c>
      <c r="L127" s="2">
        <v>71</v>
      </c>
      <c r="M127" s="4">
        <v>42349</v>
      </c>
      <c r="N127">
        <f t="shared" si="1"/>
        <v>71</v>
      </c>
    </row>
    <row r="128" spans="1:14" x14ac:dyDescent="0.2">
      <c r="A128" t="s">
        <v>13</v>
      </c>
      <c r="B128" t="s">
        <v>14</v>
      </c>
      <c r="C128" t="s">
        <v>15</v>
      </c>
      <c r="D128" t="s">
        <v>16</v>
      </c>
      <c r="E128" t="s">
        <v>17</v>
      </c>
      <c r="F128" t="s">
        <v>52</v>
      </c>
      <c r="G128" s="1">
        <v>7</v>
      </c>
      <c r="H128" t="s">
        <v>19</v>
      </c>
      <c r="I128" s="1">
        <v>5</v>
      </c>
      <c r="J128" t="s">
        <v>53</v>
      </c>
      <c r="K128" t="s">
        <v>54</v>
      </c>
      <c r="L128" s="2">
        <v>70</v>
      </c>
      <c r="M128" s="4">
        <v>42209</v>
      </c>
      <c r="N128">
        <f t="shared" si="1"/>
        <v>70</v>
      </c>
    </row>
    <row r="129" spans="1:14" x14ac:dyDescent="0.2">
      <c r="A129" t="s">
        <v>13</v>
      </c>
      <c r="B129" t="s">
        <v>14</v>
      </c>
      <c r="C129" t="s">
        <v>15</v>
      </c>
      <c r="D129" t="s">
        <v>16</v>
      </c>
      <c r="E129" t="s">
        <v>17</v>
      </c>
      <c r="F129" t="s">
        <v>52</v>
      </c>
      <c r="G129" s="1">
        <v>7</v>
      </c>
      <c r="H129" t="s">
        <v>19</v>
      </c>
      <c r="I129" s="1">
        <v>1</v>
      </c>
      <c r="J129" t="s">
        <v>53</v>
      </c>
      <c r="K129" t="s">
        <v>54</v>
      </c>
      <c r="L129" s="2">
        <v>70</v>
      </c>
      <c r="M129" s="4">
        <v>42181</v>
      </c>
      <c r="N129">
        <f t="shared" si="1"/>
        <v>70</v>
      </c>
    </row>
    <row r="130" spans="1:14" x14ac:dyDescent="0.2">
      <c r="A130" t="s">
        <v>13</v>
      </c>
      <c r="B130" t="s">
        <v>14</v>
      </c>
      <c r="C130" t="s">
        <v>15</v>
      </c>
      <c r="D130" t="s">
        <v>16</v>
      </c>
      <c r="E130" t="s">
        <v>17</v>
      </c>
      <c r="F130" t="s">
        <v>52</v>
      </c>
      <c r="G130" s="1">
        <v>11</v>
      </c>
      <c r="H130" t="s">
        <v>19</v>
      </c>
      <c r="I130" s="1">
        <v>1</v>
      </c>
      <c r="J130" t="s">
        <v>22</v>
      </c>
      <c r="K130" t="s">
        <v>23</v>
      </c>
      <c r="L130" s="2">
        <v>70</v>
      </c>
      <c r="M130" s="4">
        <v>42307</v>
      </c>
      <c r="N130">
        <f t="shared" ref="N130:N193" si="2">ABS(L130)</f>
        <v>70</v>
      </c>
    </row>
    <row r="131" spans="1:14" x14ac:dyDescent="0.2">
      <c r="A131" t="s">
        <v>97</v>
      </c>
      <c r="B131" t="s">
        <v>98</v>
      </c>
      <c r="C131" t="s">
        <v>99</v>
      </c>
      <c r="D131" t="s">
        <v>100</v>
      </c>
      <c r="E131" t="s">
        <v>17</v>
      </c>
      <c r="F131" t="s">
        <v>71</v>
      </c>
      <c r="G131" s="1">
        <v>5</v>
      </c>
      <c r="H131" t="s">
        <v>19</v>
      </c>
      <c r="I131" s="1">
        <v>2</v>
      </c>
      <c r="J131" t="s">
        <v>22</v>
      </c>
      <c r="K131" t="s">
        <v>23</v>
      </c>
      <c r="L131" s="2">
        <v>70</v>
      </c>
      <c r="M131" s="4">
        <v>43231</v>
      </c>
      <c r="N131">
        <f t="shared" si="2"/>
        <v>70</v>
      </c>
    </row>
    <row r="132" spans="1:14" x14ac:dyDescent="0.2">
      <c r="A132" t="s">
        <v>97</v>
      </c>
      <c r="B132" t="s">
        <v>98</v>
      </c>
      <c r="C132" t="s">
        <v>99</v>
      </c>
      <c r="D132" t="s">
        <v>100</v>
      </c>
      <c r="E132" t="s">
        <v>17</v>
      </c>
      <c r="F132" t="s">
        <v>71</v>
      </c>
      <c r="G132" s="1">
        <v>5</v>
      </c>
      <c r="H132" t="s">
        <v>19</v>
      </c>
      <c r="I132" s="1">
        <v>1</v>
      </c>
      <c r="J132" t="s">
        <v>22</v>
      </c>
      <c r="K132" t="s">
        <v>23</v>
      </c>
      <c r="L132" s="2">
        <v>70</v>
      </c>
      <c r="M132" s="4">
        <v>43217</v>
      </c>
      <c r="N132">
        <f t="shared" si="2"/>
        <v>70</v>
      </c>
    </row>
    <row r="133" spans="1:14" x14ac:dyDescent="0.2">
      <c r="A133" t="s">
        <v>97</v>
      </c>
      <c r="B133" t="s">
        <v>98</v>
      </c>
      <c r="C133" t="s">
        <v>99</v>
      </c>
      <c r="D133" t="s">
        <v>100</v>
      </c>
      <c r="E133" t="s">
        <v>17</v>
      </c>
      <c r="F133" t="s">
        <v>71</v>
      </c>
      <c r="G133" s="1">
        <v>5</v>
      </c>
      <c r="H133" t="s">
        <v>19</v>
      </c>
      <c r="I133" s="1">
        <v>5</v>
      </c>
      <c r="J133" t="s">
        <v>22</v>
      </c>
      <c r="K133" t="s">
        <v>23</v>
      </c>
      <c r="L133" s="2">
        <v>70</v>
      </c>
      <c r="M133" s="4">
        <v>43245</v>
      </c>
      <c r="N133">
        <f t="shared" si="2"/>
        <v>70</v>
      </c>
    </row>
    <row r="134" spans="1:14" x14ac:dyDescent="0.2">
      <c r="A134" t="s">
        <v>97</v>
      </c>
      <c r="B134" t="s">
        <v>98</v>
      </c>
      <c r="C134" t="s">
        <v>99</v>
      </c>
      <c r="D134" t="s">
        <v>100</v>
      </c>
      <c r="E134" t="s">
        <v>17</v>
      </c>
      <c r="F134" t="s">
        <v>84</v>
      </c>
      <c r="G134" s="1">
        <v>4</v>
      </c>
      <c r="H134" t="s">
        <v>19</v>
      </c>
      <c r="I134" s="1">
        <v>1</v>
      </c>
      <c r="J134" t="s">
        <v>22</v>
      </c>
      <c r="K134" t="s">
        <v>23</v>
      </c>
      <c r="L134" s="2">
        <v>70</v>
      </c>
      <c r="M134" s="4">
        <v>44281</v>
      </c>
      <c r="N134">
        <f t="shared" si="2"/>
        <v>70</v>
      </c>
    </row>
    <row r="135" spans="1:14" x14ac:dyDescent="0.2">
      <c r="A135" t="s">
        <v>13</v>
      </c>
      <c r="B135" t="s">
        <v>14</v>
      </c>
      <c r="C135" t="s">
        <v>15</v>
      </c>
      <c r="D135" t="s">
        <v>16</v>
      </c>
      <c r="E135" t="s">
        <v>17</v>
      </c>
      <c r="F135" t="s">
        <v>18</v>
      </c>
      <c r="G135" s="1">
        <v>7</v>
      </c>
      <c r="H135" t="s">
        <v>19</v>
      </c>
      <c r="I135" s="1">
        <v>3</v>
      </c>
      <c r="J135" t="s">
        <v>22</v>
      </c>
      <c r="K135" t="s">
        <v>23</v>
      </c>
      <c r="L135" s="2">
        <v>69</v>
      </c>
      <c r="M135" s="4">
        <v>41117</v>
      </c>
      <c r="N135">
        <f t="shared" si="2"/>
        <v>69</v>
      </c>
    </row>
    <row r="136" spans="1:14" x14ac:dyDescent="0.2">
      <c r="A136" t="s">
        <v>13</v>
      </c>
      <c r="B136" t="s">
        <v>14</v>
      </c>
      <c r="C136" t="s">
        <v>15</v>
      </c>
      <c r="D136" t="s">
        <v>16</v>
      </c>
      <c r="E136" t="s">
        <v>17</v>
      </c>
      <c r="F136" t="s">
        <v>42</v>
      </c>
      <c r="G136" s="1">
        <v>4</v>
      </c>
      <c r="H136" t="s">
        <v>19</v>
      </c>
      <c r="I136" s="1">
        <v>5</v>
      </c>
      <c r="J136" t="s">
        <v>22</v>
      </c>
      <c r="K136" t="s">
        <v>23</v>
      </c>
      <c r="L136" s="2">
        <v>69</v>
      </c>
      <c r="M136" s="4">
        <v>41383</v>
      </c>
      <c r="N136">
        <f t="shared" si="2"/>
        <v>69</v>
      </c>
    </row>
    <row r="137" spans="1:14" x14ac:dyDescent="0.2">
      <c r="A137" t="s">
        <v>13</v>
      </c>
      <c r="B137" t="s">
        <v>14</v>
      </c>
      <c r="C137" t="s">
        <v>15</v>
      </c>
      <c r="D137" t="s">
        <v>16</v>
      </c>
      <c r="E137" t="s">
        <v>17</v>
      </c>
      <c r="F137" t="s">
        <v>42</v>
      </c>
      <c r="G137" s="1">
        <v>11</v>
      </c>
      <c r="H137" t="s">
        <v>19</v>
      </c>
      <c r="I137" s="1">
        <v>3</v>
      </c>
      <c r="J137" t="s">
        <v>24</v>
      </c>
      <c r="K137" t="s">
        <v>25</v>
      </c>
      <c r="L137" s="2">
        <v>69</v>
      </c>
      <c r="M137" s="4">
        <v>41593</v>
      </c>
      <c r="N137">
        <f t="shared" si="2"/>
        <v>69</v>
      </c>
    </row>
    <row r="138" spans="1:14" x14ac:dyDescent="0.2">
      <c r="A138" t="s">
        <v>13</v>
      </c>
      <c r="B138" t="s">
        <v>14</v>
      </c>
      <c r="C138" t="s">
        <v>15</v>
      </c>
      <c r="D138" t="s">
        <v>16</v>
      </c>
      <c r="E138" t="s">
        <v>17</v>
      </c>
      <c r="F138" t="s">
        <v>52</v>
      </c>
      <c r="G138" s="1">
        <v>7</v>
      </c>
      <c r="H138" t="s">
        <v>19</v>
      </c>
      <c r="I138" s="1">
        <v>5</v>
      </c>
      <c r="J138" t="s">
        <v>24</v>
      </c>
      <c r="K138" t="s">
        <v>25</v>
      </c>
      <c r="L138" s="2">
        <v>69</v>
      </c>
      <c r="M138" s="4">
        <v>42209</v>
      </c>
      <c r="N138">
        <f t="shared" si="2"/>
        <v>69</v>
      </c>
    </row>
    <row r="139" spans="1:14" x14ac:dyDescent="0.2">
      <c r="A139" t="s">
        <v>13</v>
      </c>
      <c r="B139" t="s">
        <v>14</v>
      </c>
      <c r="C139" t="s">
        <v>87</v>
      </c>
      <c r="D139" t="s">
        <v>88</v>
      </c>
      <c r="E139" t="s">
        <v>17</v>
      </c>
      <c r="F139" t="s">
        <v>52</v>
      </c>
      <c r="G139" s="1">
        <v>6</v>
      </c>
      <c r="H139" t="s">
        <v>19</v>
      </c>
      <c r="I139" s="1">
        <v>2</v>
      </c>
      <c r="J139" t="s">
        <v>89</v>
      </c>
      <c r="K139" t="s">
        <v>90</v>
      </c>
      <c r="L139" s="2">
        <v>69</v>
      </c>
      <c r="M139" s="4">
        <v>42153</v>
      </c>
      <c r="N139">
        <f t="shared" si="2"/>
        <v>69</v>
      </c>
    </row>
    <row r="140" spans="1:14" x14ac:dyDescent="0.2">
      <c r="A140" t="s">
        <v>97</v>
      </c>
      <c r="B140" t="s">
        <v>98</v>
      </c>
      <c r="C140" t="s">
        <v>99</v>
      </c>
      <c r="D140" t="s">
        <v>100</v>
      </c>
      <c r="E140" t="s">
        <v>17</v>
      </c>
      <c r="F140" t="s">
        <v>64</v>
      </c>
      <c r="G140" s="1">
        <v>6</v>
      </c>
      <c r="H140" t="s">
        <v>19</v>
      </c>
      <c r="I140" s="1">
        <v>3</v>
      </c>
      <c r="J140" t="s">
        <v>22</v>
      </c>
      <c r="K140" t="s">
        <v>23</v>
      </c>
      <c r="L140" s="2">
        <v>69</v>
      </c>
      <c r="M140" s="4">
        <v>42895</v>
      </c>
      <c r="N140">
        <f t="shared" si="2"/>
        <v>69</v>
      </c>
    </row>
    <row r="141" spans="1:14" x14ac:dyDescent="0.2">
      <c r="A141" t="s">
        <v>97</v>
      </c>
      <c r="B141" t="s">
        <v>98</v>
      </c>
      <c r="C141" t="s">
        <v>99</v>
      </c>
      <c r="D141" t="s">
        <v>100</v>
      </c>
      <c r="E141" t="s">
        <v>17</v>
      </c>
      <c r="F141" t="s">
        <v>64</v>
      </c>
      <c r="G141" s="1">
        <v>9</v>
      </c>
      <c r="H141" t="s">
        <v>19</v>
      </c>
      <c r="I141" s="1">
        <v>4</v>
      </c>
      <c r="J141" t="s">
        <v>22</v>
      </c>
      <c r="K141" t="s">
        <v>23</v>
      </c>
      <c r="L141" s="2">
        <v>69</v>
      </c>
      <c r="M141" s="4">
        <v>42993</v>
      </c>
      <c r="N141">
        <f t="shared" si="2"/>
        <v>69</v>
      </c>
    </row>
    <row r="142" spans="1:14" x14ac:dyDescent="0.2">
      <c r="A142" t="s">
        <v>97</v>
      </c>
      <c r="B142" t="s">
        <v>98</v>
      </c>
      <c r="C142" t="s">
        <v>99</v>
      </c>
      <c r="D142" t="s">
        <v>100</v>
      </c>
      <c r="E142" t="s">
        <v>17</v>
      </c>
      <c r="F142" t="s">
        <v>71</v>
      </c>
      <c r="G142" s="1">
        <v>3</v>
      </c>
      <c r="H142" t="s">
        <v>19</v>
      </c>
      <c r="I142" s="1">
        <v>3</v>
      </c>
      <c r="J142" t="s">
        <v>22</v>
      </c>
      <c r="K142" t="s">
        <v>23</v>
      </c>
      <c r="L142" s="2">
        <v>69</v>
      </c>
      <c r="M142" s="4">
        <v>43161</v>
      </c>
      <c r="N142">
        <f t="shared" si="2"/>
        <v>69</v>
      </c>
    </row>
    <row r="143" spans="1:14" x14ac:dyDescent="0.2">
      <c r="A143" t="s">
        <v>97</v>
      </c>
      <c r="B143" t="s">
        <v>98</v>
      </c>
      <c r="C143" t="s">
        <v>99</v>
      </c>
      <c r="D143" t="s">
        <v>100</v>
      </c>
      <c r="E143" t="s">
        <v>17</v>
      </c>
      <c r="F143" t="s">
        <v>71</v>
      </c>
      <c r="G143" s="1">
        <v>6</v>
      </c>
      <c r="H143" t="s">
        <v>19</v>
      </c>
      <c r="I143" s="1">
        <v>1</v>
      </c>
      <c r="J143" t="s">
        <v>22</v>
      </c>
      <c r="K143" t="s">
        <v>23</v>
      </c>
      <c r="L143" s="2">
        <v>69</v>
      </c>
      <c r="M143" s="4">
        <v>43259</v>
      </c>
      <c r="N143">
        <f t="shared" si="2"/>
        <v>69</v>
      </c>
    </row>
    <row r="144" spans="1:14" x14ac:dyDescent="0.2">
      <c r="A144" t="s">
        <v>97</v>
      </c>
      <c r="B144" t="s">
        <v>98</v>
      </c>
      <c r="C144" t="s">
        <v>99</v>
      </c>
      <c r="D144" t="s">
        <v>100</v>
      </c>
      <c r="E144" t="s">
        <v>17</v>
      </c>
      <c r="F144" t="s">
        <v>76</v>
      </c>
      <c r="G144" s="1">
        <v>1</v>
      </c>
      <c r="H144" t="s">
        <v>19</v>
      </c>
      <c r="I144" s="1">
        <v>7</v>
      </c>
      <c r="J144" t="s">
        <v>22</v>
      </c>
      <c r="K144" t="s">
        <v>23</v>
      </c>
      <c r="L144" s="2">
        <v>69</v>
      </c>
      <c r="M144" s="4">
        <v>43483</v>
      </c>
      <c r="N144">
        <f t="shared" si="2"/>
        <v>69</v>
      </c>
    </row>
    <row r="145" spans="1:14" x14ac:dyDescent="0.2">
      <c r="A145" t="s">
        <v>97</v>
      </c>
      <c r="B145" t="s">
        <v>98</v>
      </c>
      <c r="C145" t="s">
        <v>99</v>
      </c>
      <c r="D145" t="s">
        <v>100</v>
      </c>
      <c r="E145" t="s">
        <v>17</v>
      </c>
      <c r="F145" t="s">
        <v>76</v>
      </c>
      <c r="G145" s="1">
        <v>4</v>
      </c>
      <c r="H145" t="s">
        <v>19</v>
      </c>
      <c r="I145" s="1">
        <v>2</v>
      </c>
      <c r="J145" t="s">
        <v>22</v>
      </c>
      <c r="K145" t="s">
        <v>23</v>
      </c>
      <c r="L145" s="2">
        <v>69</v>
      </c>
      <c r="M145" s="4">
        <v>43567</v>
      </c>
      <c r="N145">
        <f t="shared" si="2"/>
        <v>69</v>
      </c>
    </row>
    <row r="146" spans="1:14" x14ac:dyDescent="0.2">
      <c r="A146" t="s">
        <v>97</v>
      </c>
      <c r="B146" t="s">
        <v>98</v>
      </c>
      <c r="C146" t="s">
        <v>99</v>
      </c>
      <c r="D146" t="s">
        <v>100</v>
      </c>
      <c r="E146" t="s">
        <v>17</v>
      </c>
      <c r="F146" t="s">
        <v>84</v>
      </c>
      <c r="G146" s="1">
        <v>3</v>
      </c>
      <c r="H146" t="s">
        <v>19</v>
      </c>
      <c r="I146" s="1">
        <v>1</v>
      </c>
      <c r="J146" t="s">
        <v>22</v>
      </c>
      <c r="K146" t="s">
        <v>23</v>
      </c>
      <c r="L146" s="2">
        <v>69</v>
      </c>
      <c r="M146" s="4">
        <v>44253</v>
      </c>
      <c r="N146">
        <f t="shared" si="2"/>
        <v>69</v>
      </c>
    </row>
    <row r="147" spans="1:14" x14ac:dyDescent="0.2">
      <c r="A147" t="s">
        <v>13</v>
      </c>
      <c r="B147" t="s">
        <v>14</v>
      </c>
      <c r="C147" t="s">
        <v>15</v>
      </c>
      <c r="D147" t="s">
        <v>16</v>
      </c>
      <c r="E147" t="s">
        <v>17</v>
      </c>
      <c r="F147" t="s">
        <v>18</v>
      </c>
      <c r="G147" s="1">
        <v>4</v>
      </c>
      <c r="H147" t="s">
        <v>19</v>
      </c>
      <c r="I147" s="1">
        <v>2</v>
      </c>
      <c r="J147" t="s">
        <v>22</v>
      </c>
      <c r="K147" t="s">
        <v>23</v>
      </c>
      <c r="L147" s="2">
        <v>68</v>
      </c>
      <c r="M147" s="4">
        <v>41019</v>
      </c>
      <c r="N147">
        <f t="shared" si="2"/>
        <v>68</v>
      </c>
    </row>
    <row r="148" spans="1:14" x14ac:dyDescent="0.2">
      <c r="A148" t="s">
        <v>13</v>
      </c>
      <c r="B148" t="s">
        <v>14</v>
      </c>
      <c r="C148" t="s">
        <v>15</v>
      </c>
      <c r="D148" t="s">
        <v>16</v>
      </c>
      <c r="E148" t="s">
        <v>17</v>
      </c>
      <c r="F148" t="s">
        <v>47</v>
      </c>
      <c r="G148" s="1">
        <v>12</v>
      </c>
      <c r="H148" t="s">
        <v>19</v>
      </c>
      <c r="I148" s="1">
        <v>4</v>
      </c>
      <c r="J148" t="s">
        <v>22</v>
      </c>
      <c r="K148" t="s">
        <v>23</v>
      </c>
      <c r="L148" s="2">
        <v>68</v>
      </c>
      <c r="M148" s="4">
        <v>41999</v>
      </c>
      <c r="N148">
        <f t="shared" si="2"/>
        <v>68</v>
      </c>
    </row>
    <row r="149" spans="1:14" x14ac:dyDescent="0.2">
      <c r="A149" t="s">
        <v>13</v>
      </c>
      <c r="B149" t="s">
        <v>14</v>
      </c>
      <c r="C149" t="s">
        <v>15</v>
      </c>
      <c r="D149" t="s">
        <v>16</v>
      </c>
      <c r="E149" t="s">
        <v>17</v>
      </c>
      <c r="F149" t="s">
        <v>59</v>
      </c>
      <c r="G149" s="1">
        <v>1</v>
      </c>
      <c r="H149" t="s">
        <v>19</v>
      </c>
      <c r="I149" s="1">
        <v>3</v>
      </c>
      <c r="J149" t="s">
        <v>22</v>
      </c>
      <c r="K149" t="s">
        <v>23</v>
      </c>
      <c r="L149" s="2">
        <v>68</v>
      </c>
      <c r="M149" s="4">
        <v>42377</v>
      </c>
      <c r="N149">
        <f t="shared" si="2"/>
        <v>68</v>
      </c>
    </row>
    <row r="150" spans="1:14" x14ac:dyDescent="0.2">
      <c r="A150" t="s">
        <v>13</v>
      </c>
      <c r="B150" t="s">
        <v>14</v>
      </c>
      <c r="C150" t="s">
        <v>87</v>
      </c>
      <c r="D150" t="s">
        <v>88</v>
      </c>
      <c r="E150" t="s">
        <v>17</v>
      </c>
      <c r="F150" t="s">
        <v>52</v>
      </c>
      <c r="G150" s="1">
        <v>7</v>
      </c>
      <c r="H150" t="s">
        <v>19</v>
      </c>
      <c r="I150" s="1">
        <v>1</v>
      </c>
      <c r="J150" t="s">
        <v>89</v>
      </c>
      <c r="K150" t="s">
        <v>90</v>
      </c>
      <c r="L150" s="2">
        <v>68</v>
      </c>
      <c r="M150" s="4">
        <v>42181</v>
      </c>
      <c r="N150">
        <f t="shared" si="2"/>
        <v>68</v>
      </c>
    </row>
    <row r="151" spans="1:14" x14ac:dyDescent="0.2">
      <c r="A151" t="s">
        <v>97</v>
      </c>
      <c r="B151" t="s">
        <v>98</v>
      </c>
      <c r="C151" t="s">
        <v>99</v>
      </c>
      <c r="D151" t="s">
        <v>100</v>
      </c>
      <c r="E151" t="s">
        <v>17</v>
      </c>
      <c r="F151" t="s">
        <v>71</v>
      </c>
      <c r="G151" s="1">
        <v>4</v>
      </c>
      <c r="H151" t="s">
        <v>19</v>
      </c>
      <c r="I151" s="1">
        <v>1</v>
      </c>
      <c r="J151" t="s">
        <v>22</v>
      </c>
      <c r="K151" t="s">
        <v>23</v>
      </c>
      <c r="L151" s="2">
        <v>68</v>
      </c>
      <c r="M151" s="4">
        <v>43189</v>
      </c>
      <c r="N151">
        <f t="shared" si="2"/>
        <v>68</v>
      </c>
    </row>
    <row r="152" spans="1:14" x14ac:dyDescent="0.2">
      <c r="A152" t="s">
        <v>13</v>
      </c>
      <c r="B152" t="s">
        <v>14</v>
      </c>
      <c r="C152" t="s">
        <v>15</v>
      </c>
      <c r="D152" t="s">
        <v>16</v>
      </c>
      <c r="E152" t="s">
        <v>17</v>
      </c>
      <c r="F152" t="s">
        <v>18</v>
      </c>
      <c r="G152" s="1">
        <v>5</v>
      </c>
      <c r="H152" t="s">
        <v>19</v>
      </c>
      <c r="I152" s="1">
        <v>3</v>
      </c>
      <c r="J152" t="s">
        <v>22</v>
      </c>
      <c r="K152" t="s">
        <v>23</v>
      </c>
      <c r="L152" s="2">
        <v>67</v>
      </c>
      <c r="M152" s="4">
        <v>41047</v>
      </c>
      <c r="N152">
        <f t="shared" si="2"/>
        <v>67</v>
      </c>
    </row>
    <row r="153" spans="1:14" x14ac:dyDescent="0.2">
      <c r="A153" t="s">
        <v>13</v>
      </c>
      <c r="B153" t="s">
        <v>14</v>
      </c>
      <c r="C153" t="s">
        <v>15</v>
      </c>
      <c r="D153" t="s">
        <v>16</v>
      </c>
      <c r="E153" t="s">
        <v>17</v>
      </c>
      <c r="F153" t="s">
        <v>18</v>
      </c>
      <c r="G153" s="1">
        <v>6</v>
      </c>
      <c r="H153" t="s">
        <v>19</v>
      </c>
      <c r="I153" s="1">
        <v>3</v>
      </c>
      <c r="J153" t="s">
        <v>22</v>
      </c>
      <c r="K153" t="s">
        <v>23</v>
      </c>
      <c r="L153" s="2">
        <v>67</v>
      </c>
      <c r="M153" s="4">
        <v>41075</v>
      </c>
      <c r="N153">
        <f t="shared" si="2"/>
        <v>67</v>
      </c>
    </row>
    <row r="154" spans="1:14" x14ac:dyDescent="0.2">
      <c r="A154" t="s">
        <v>13</v>
      </c>
      <c r="B154" t="s">
        <v>14</v>
      </c>
      <c r="C154" t="s">
        <v>15</v>
      </c>
      <c r="D154" t="s">
        <v>16</v>
      </c>
      <c r="E154" t="s">
        <v>17</v>
      </c>
      <c r="F154" t="s">
        <v>18</v>
      </c>
      <c r="G154" s="1">
        <v>8</v>
      </c>
      <c r="H154" t="s">
        <v>19</v>
      </c>
      <c r="I154" s="1">
        <v>6</v>
      </c>
      <c r="J154" t="s">
        <v>22</v>
      </c>
      <c r="K154" t="s">
        <v>23</v>
      </c>
      <c r="L154" s="2">
        <v>67</v>
      </c>
      <c r="M154" s="4">
        <v>41145</v>
      </c>
      <c r="N154">
        <f t="shared" si="2"/>
        <v>67</v>
      </c>
    </row>
    <row r="155" spans="1:14" x14ac:dyDescent="0.2">
      <c r="A155" t="s">
        <v>13</v>
      </c>
      <c r="B155" t="s">
        <v>14</v>
      </c>
      <c r="C155" t="s">
        <v>15</v>
      </c>
      <c r="D155" t="s">
        <v>16</v>
      </c>
      <c r="E155" t="s">
        <v>17</v>
      </c>
      <c r="F155" t="s">
        <v>42</v>
      </c>
      <c r="G155" s="1">
        <v>1</v>
      </c>
      <c r="H155" t="s">
        <v>19</v>
      </c>
      <c r="I155" s="1">
        <v>3</v>
      </c>
      <c r="J155" t="s">
        <v>22</v>
      </c>
      <c r="K155" t="s">
        <v>23</v>
      </c>
      <c r="L155" s="2">
        <v>67</v>
      </c>
      <c r="M155" s="4">
        <v>41299</v>
      </c>
      <c r="N155">
        <f t="shared" si="2"/>
        <v>67</v>
      </c>
    </row>
    <row r="156" spans="1:14" x14ac:dyDescent="0.2">
      <c r="A156" t="s">
        <v>13</v>
      </c>
      <c r="B156" t="s">
        <v>14</v>
      </c>
      <c r="C156" t="s">
        <v>15</v>
      </c>
      <c r="D156" t="s">
        <v>16</v>
      </c>
      <c r="E156" t="s">
        <v>17</v>
      </c>
      <c r="F156" t="s">
        <v>42</v>
      </c>
      <c r="G156" s="1">
        <v>8</v>
      </c>
      <c r="H156" t="s">
        <v>19</v>
      </c>
      <c r="I156" s="1">
        <v>1</v>
      </c>
      <c r="J156" t="s">
        <v>28</v>
      </c>
      <c r="K156" t="s">
        <v>29</v>
      </c>
      <c r="L156" s="2">
        <v>67</v>
      </c>
      <c r="M156" s="4">
        <v>41481</v>
      </c>
      <c r="N156">
        <f t="shared" si="2"/>
        <v>67</v>
      </c>
    </row>
    <row r="157" spans="1:14" x14ac:dyDescent="0.2">
      <c r="A157" t="s">
        <v>13</v>
      </c>
      <c r="B157" t="s">
        <v>14</v>
      </c>
      <c r="C157" t="s">
        <v>15</v>
      </c>
      <c r="D157" t="s">
        <v>16</v>
      </c>
      <c r="E157" t="s">
        <v>17</v>
      </c>
      <c r="F157" t="s">
        <v>52</v>
      </c>
      <c r="G157" s="1">
        <v>5</v>
      </c>
      <c r="H157" t="s">
        <v>19</v>
      </c>
      <c r="I157" s="1">
        <v>2</v>
      </c>
      <c r="J157" t="s">
        <v>22</v>
      </c>
      <c r="K157" t="s">
        <v>23</v>
      </c>
      <c r="L157" s="2">
        <v>67</v>
      </c>
      <c r="M157" s="4">
        <v>42139</v>
      </c>
      <c r="N157">
        <f t="shared" si="2"/>
        <v>67</v>
      </c>
    </row>
    <row r="158" spans="1:14" x14ac:dyDescent="0.2">
      <c r="A158" t="s">
        <v>13</v>
      </c>
      <c r="B158" t="s">
        <v>14</v>
      </c>
      <c r="C158" t="s">
        <v>15</v>
      </c>
      <c r="D158" t="s">
        <v>16</v>
      </c>
      <c r="E158" t="s">
        <v>17</v>
      </c>
      <c r="F158" t="s">
        <v>52</v>
      </c>
      <c r="G158" s="1">
        <v>6</v>
      </c>
      <c r="H158" t="s">
        <v>19</v>
      </c>
      <c r="I158" s="1">
        <v>3</v>
      </c>
      <c r="J158" t="s">
        <v>22</v>
      </c>
      <c r="K158" t="s">
        <v>23</v>
      </c>
      <c r="L158" s="2">
        <v>67</v>
      </c>
      <c r="M158" s="4">
        <v>42167</v>
      </c>
      <c r="N158">
        <f t="shared" si="2"/>
        <v>67</v>
      </c>
    </row>
    <row r="159" spans="1:14" x14ac:dyDescent="0.2">
      <c r="A159" t="s">
        <v>13</v>
      </c>
      <c r="B159" t="s">
        <v>14</v>
      </c>
      <c r="C159" t="s">
        <v>15</v>
      </c>
      <c r="D159" t="s">
        <v>16</v>
      </c>
      <c r="E159" t="s">
        <v>17</v>
      </c>
      <c r="F159" t="s">
        <v>52</v>
      </c>
      <c r="G159" s="1">
        <v>8</v>
      </c>
      <c r="H159" t="s">
        <v>19</v>
      </c>
      <c r="I159" s="1">
        <v>1</v>
      </c>
      <c r="J159" t="s">
        <v>53</v>
      </c>
      <c r="K159" t="s">
        <v>54</v>
      </c>
      <c r="L159" s="2">
        <v>67</v>
      </c>
      <c r="M159" s="4">
        <v>42223</v>
      </c>
      <c r="N159">
        <f t="shared" si="2"/>
        <v>67</v>
      </c>
    </row>
    <row r="160" spans="1:14" x14ac:dyDescent="0.2">
      <c r="A160" t="s">
        <v>13</v>
      </c>
      <c r="B160" t="s">
        <v>14</v>
      </c>
      <c r="C160" t="s">
        <v>15</v>
      </c>
      <c r="D160" t="s">
        <v>16</v>
      </c>
      <c r="E160" t="s">
        <v>17</v>
      </c>
      <c r="F160" t="s">
        <v>59</v>
      </c>
      <c r="G160" s="1">
        <v>4</v>
      </c>
      <c r="H160" t="s">
        <v>19</v>
      </c>
      <c r="I160" s="1">
        <v>2</v>
      </c>
      <c r="J160" t="s">
        <v>22</v>
      </c>
      <c r="K160" t="s">
        <v>23</v>
      </c>
      <c r="L160" s="2">
        <v>67</v>
      </c>
      <c r="M160" s="4">
        <v>42475</v>
      </c>
      <c r="N160">
        <f t="shared" si="2"/>
        <v>67</v>
      </c>
    </row>
    <row r="161" spans="1:14" x14ac:dyDescent="0.2">
      <c r="A161" t="s">
        <v>97</v>
      </c>
      <c r="B161" t="s">
        <v>98</v>
      </c>
      <c r="C161" t="s">
        <v>99</v>
      </c>
      <c r="D161" t="s">
        <v>100</v>
      </c>
      <c r="E161" t="s">
        <v>17</v>
      </c>
      <c r="F161" t="s">
        <v>71</v>
      </c>
      <c r="G161" s="1">
        <v>2</v>
      </c>
      <c r="H161" t="s">
        <v>19</v>
      </c>
      <c r="I161" s="1">
        <v>1</v>
      </c>
      <c r="J161" t="s">
        <v>22</v>
      </c>
      <c r="K161" t="s">
        <v>23</v>
      </c>
      <c r="L161" s="2">
        <v>67</v>
      </c>
      <c r="M161" s="4">
        <v>43133</v>
      </c>
      <c r="N161">
        <f t="shared" si="2"/>
        <v>67</v>
      </c>
    </row>
    <row r="162" spans="1:14" x14ac:dyDescent="0.2">
      <c r="A162" t="s">
        <v>97</v>
      </c>
      <c r="B162" t="s">
        <v>98</v>
      </c>
      <c r="C162" t="s">
        <v>99</v>
      </c>
      <c r="D162" t="s">
        <v>100</v>
      </c>
      <c r="E162" t="s">
        <v>17</v>
      </c>
      <c r="F162" t="s">
        <v>71</v>
      </c>
      <c r="G162" s="1">
        <v>12</v>
      </c>
      <c r="H162" t="s">
        <v>19</v>
      </c>
      <c r="I162" s="1">
        <v>5</v>
      </c>
      <c r="J162" t="s">
        <v>22</v>
      </c>
      <c r="K162" t="s">
        <v>23</v>
      </c>
      <c r="L162" s="2">
        <v>67</v>
      </c>
      <c r="M162" s="4">
        <v>43441</v>
      </c>
      <c r="N162">
        <f t="shared" si="2"/>
        <v>67</v>
      </c>
    </row>
    <row r="163" spans="1:14" x14ac:dyDescent="0.2">
      <c r="A163" t="s">
        <v>13</v>
      </c>
      <c r="B163" t="s">
        <v>14</v>
      </c>
      <c r="C163" t="s">
        <v>87</v>
      </c>
      <c r="D163" t="s">
        <v>88</v>
      </c>
      <c r="E163" t="s">
        <v>17</v>
      </c>
      <c r="F163" t="s">
        <v>52</v>
      </c>
      <c r="G163" s="1">
        <v>7</v>
      </c>
      <c r="H163" t="s">
        <v>19</v>
      </c>
      <c r="I163" s="1">
        <v>4</v>
      </c>
      <c r="J163" t="s">
        <v>89</v>
      </c>
      <c r="K163" t="s">
        <v>90</v>
      </c>
      <c r="L163" s="3">
        <v>66.5</v>
      </c>
      <c r="M163" s="4">
        <v>42195</v>
      </c>
      <c r="N163">
        <f t="shared" si="2"/>
        <v>66.5</v>
      </c>
    </row>
    <row r="164" spans="1:14" x14ac:dyDescent="0.2">
      <c r="A164" t="s">
        <v>13</v>
      </c>
      <c r="B164" t="s">
        <v>14</v>
      </c>
      <c r="C164" t="s">
        <v>15</v>
      </c>
      <c r="D164" t="s">
        <v>16</v>
      </c>
      <c r="E164" t="s">
        <v>17</v>
      </c>
      <c r="F164" t="s">
        <v>18</v>
      </c>
      <c r="G164" s="1">
        <v>7</v>
      </c>
      <c r="H164" t="s">
        <v>19</v>
      </c>
      <c r="I164" s="1">
        <v>2</v>
      </c>
      <c r="J164" t="s">
        <v>22</v>
      </c>
      <c r="K164" t="s">
        <v>23</v>
      </c>
      <c r="L164" s="2">
        <v>66</v>
      </c>
      <c r="M164" s="4">
        <v>41103</v>
      </c>
      <c r="N164">
        <f t="shared" si="2"/>
        <v>66</v>
      </c>
    </row>
    <row r="165" spans="1:14" x14ac:dyDescent="0.2">
      <c r="A165" t="s">
        <v>97</v>
      </c>
      <c r="B165" t="s">
        <v>98</v>
      </c>
      <c r="C165" t="s">
        <v>99</v>
      </c>
      <c r="D165" t="s">
        <v>100</v>
      </c>
      <c r="E165" t="s">
        <v>17</v>
      </c>
      <c r="F165" t="s">
        <v>76</v>
      </c>
      <c r="G165" s="1">
        <v>3</v>
      </c>
      <c r="H165" t="s">
        <v>19</v>
      </c>
      <c r="I165" s="1">
        <v>2</v>
      </c>
      <c r="J165" t="s">
        <v>22</v>
      </c>
      <c r="K165" t="s">
        <v>23</v>
      </c>
      <c r="L165" s="2">
        <v>66</v>
      </c>
      <c r="M165" s="4">
        <v>43539</v>
      </c>
      <c r="N165">
        <f t="shared" si="2"/>
        <v>66</v>
      </c>
    </row>
    <row r="166" spans="1:14" x14ac:dyDescent="0.2">
      <c r="A166" t="s">
        <v>97</v>
      </c>
      <c r="B166" t="s">
        <v>98</v>
      </c>
      <c r="C166" t="s">
        <v>99</v>
      </c>
      <c r="D166" t="s">
        <v>100</v>
      </c>
      <c r="E166" t="s">
        <v>17</v>
      </c>
      <c r="F166" t="s">
        <v>84</v>
      </c>
      <c r="G166" s="1">
        <v>5</v>
      </c>
      <c r="H166" t="s">
        <v>19</v>
      </c>
      <c r="I166" s="1">
        <v>5</v>
      </c>
      <c r="J166" t="s">
        <v>22</v>
      </c>
      <c r="K166" t="s">
        <v>23</v>
      </c>
      <c r="L166" s="2">
        <v>66</v>
      </c>
      <c r="M166" s="4">
        <v>44337</v>
      </c>
      <c r="N166">
        <f t="shared" si="2"/>
        <v>66</v>
      </c>
    </row>
    <row r="167" spans="1:14" x14ac:dyDescent="0.2">
      <c r="A167" t="s">
        <v>13</v>
      </c>
      <c r="B167" t="s">
        <v>14</v>
      </c>
      <c r="C167" t="s">
        <v>87</v>
      </c>
      <c r="D167" t="s">
        <v>88</v>
      </c>
      <c r="E167" t="s">
        <v>17</v>
      </c>
      <c r="F167" t="s">
        <v>52</v>
      </c>
      <c r="G167" s="1">
        <v>5</v>
      </c>
      <c r="H167" t="s">
        <v>19</v>
      </c>
      <c r="I167" s="1">
        <v>1</v>
      </c>
      <c r="J167" t="s">
        <v>89</v>
      </c>
      <c r="K167" t="s">
        <v>90</v>
      </c>
      <c r="L167" s="3">
        <v>65.5</v>
      </c>
      <c r="M167" s="4">
        <v>42125</v>
      </c>
      <c r="N167">
        <f t="shared" si="2"/>
        <v>65.5</v>
      </c>
    </row>
    <row r="168" spans="1:14" x14ac:dyDescent="0.2">
      <c r="A168" t="s">
        <v>13</v>
      </c>
      <c r="B168" t="s">
        <v>14</v>
      </c>
      <c r="C168" t="s">
        <v>15</v>
      </c>
      <c r="D168" t="s">
        <v>16</v>
      </c>
      <c r="E168" t="s">
        <v>17</v>
      </c>
      <c r="F168" t="s">
        <v>18</v>
      </c>
      <c r="G168" s="1">
        <v>7</v>
      </c>
      <c r="H168" t="s">
        <v>19</v>
      </c>
      <c r="I168" s="1">
        <v>3</v>
      </c>
      <c r="J168" t="s">
        <v>24</v>
      </c>
      <c r="K168" t="s">
        <v>25</v>
      </c>
      <c r="L168" s="2">
        <v>65</v>
      </c>
      <c r="M168" s="4">
        <v>41117</v>
      </c>
      <c r="N168">
        <f t="shared" si="2"/>
        <v>65</v>
      </c>
    </row>
    <row r="169" spans="1:14" x14ac:dyDescent="0.2">
      <c r="A169" t="s">
        <v>97</v>
      </c>
      <c r="B169" t="s">
        <v>98</v>
      </c>
      <c r="C169" t="s">
        <v>99</v>
      </c>
      <c r="D169" t="s">
        <v>100</v>
      </c>
      <c r="E169" t="s">
        <v>17</v>
      </c>
      <c r="F169" t="s">
        <v>64</v>
      </c>
      <c r="G169" s="1">
        <v>8</v>
      </c>
      <c r="H169" t="s">
        <v>19</v>
      </c>
      <c r="I169" s="1">
        <v>1</v>
      </c>
      <c r="J169" t="s">
        <v>22</v>
      </c>
      <c r="K169" t="s">
        <v>23</v>
      </c>
      <c r="L169" s="2">
        <v>65</v>
      </c>
      <c r="M169" s="4">
        <v>42951</v>
      </c>
      <c r="N169">
        <f t="shared" si="2"/>
        <v>65</v>
      </c>
    </row>
    <row r="170" spans="1:14" x14ac:dyDescent="0.2">
      <c r="A170" t="s">
        <v>13</v>
      </c>
      <c r="B170" t="s">
        <v>14</v>
      </c>
      <c r="C170" t="s">
        <v>15</v>
      </c>
      <c r="D170" t="s">
        <v>16</v>
      </c>
      <c r="E170" t="s">
        <v>17</v>
      </c>
      <c r="F170" t="s">
        <v>18</v>
      </c>
      <c r="G170" s="1">
        <v>12</v>
      </c>
      <c r="H170" t="s">
        <v>19</v>
      </c>
      <c r="I170" s="1">
        <v>1</v>
      </c>
      <c r="J170" t="s">
        <v>22</v>
      </c>
      <c r="K170" t="s">
        <v>23</v>
      </c>
      <c r="L170" s="2">
        <v>64</v>
      </c>
      <c r="M170" s="4">
        <v>41243</v>
      </c>
      <c r="N170">
        <f t="shared" si="2"/>
        <v>64</v>
      </c>
    </row>
    <row r="171" spans="1:14" x14ac:dyDescent="0.2">
      <c r="A171" t="s">
        <v>13</v>
      </c>
      <c r="B171" t="s">
        <v>14</v>
      </c>
      <c r="C171" t="s">
        <v>15</v>
      </c>
      <c r="D171" t="s">
        <v>16</v>
      </c>
      <c r="E171" t="s">
        <v>17</v>
      </c>
      <c r="F171" t="s">
        <v>42</v>
      </c>
      <c r="G171" s="1">
        <v>7</v>
      </c>
      <c r="H171" t="s">
        <v>19</v>
      </c>
      <c r="I171" s="1">
        <v>4</v>
      </c>
      <c r="J171" t="s">
        <v>28</v>
      </c>
      <c r="K171" t="s">
        <v>29</v>
      </c>
      <c r="L171" s="2">
        <v>64</v>
      </c>
      <c r="M171" s="4">
        <v>41467</v>
      </c>
      <c r="N171">
        <f t="shared" si="2"/>
        <v>64</v>
      </c>
    </row>
    <row r="172" spans="1:14" x14ac:dyDescent="0.2">
      <c r="A172" t="s">
        <v>13</v>
      </c>
      <c r="B172" t="s">
        <v>14</v>
      </c>
      <c r="C172" t="s">
        <v>15</v>
      </c>
      <c r="D172" t="s">
        <v>16</v>
      </c>
      <c r="E172" t="s">
        <v>17</v>
      </c>
      <c r="F172" t="s">
        <v>42</v>
      </c>
      <c r="G172" s="1">
        <v>10</v>
      </c>
      <c r="H172" t="s">
        <v>19</v>
      </c>
      <c r="I172" s="1">
        <v>4</v>
      </c>
      <c r="J172" t="s">
        <v>28</v>
      </c>
      <c r="K172" t="s">
        <v>29</v>
      </c>
      <c r="L172" s="2">
        <v>64</v>
      </c>
      <c r="M172" s="4">
        <v>41565</v>
      </c>
      <c r="N172">
        <f t="shared" si="2"/>
        <v>64</v>
      </c>
    </row>
    <row r="173" spans="1:14" x14ac:dyDescent="0.2">
      <c r="A173" t="s">
        <v>13</v>
      </c>
      <c r="B173" t="s">
        <v>14</v>
      </c>
      <c r="C173" t="s">
        <v>15</v>
      </c>
      <c r="D173" t="s">
        <v>16</v>
      </c>
      <c r="E173" t="s">
        <v>17</v>
      </c>
      <c r="F173" t="s">
        <v>42</v>
      </c>
      <c r="G173" s="1">
        <v>12</v>
      </c>
      <c r="H173" t="s">
        <v>19</v>
      </c>
      <c r="I173" s="1">
        <v>3</v>
      </c>
      <c r="J173" t="s">
        <v>22</v>
      </c>
      <c r="K173" t="s">
        <v>23</v>
      </c>
      <c r="L173" s="2">
        <v>64</v>
      </c>
      <c r="M173" s="4">
        <v>41607</v>
      </c>
      <c r="N173">
        <f t="shared" si="2"/>
        <v>64</v>
      </c>
    </row>
    <row r="174" spans="1:14" x14ac:dyDescent="0.2">
      <c r="A174" t="s">
        <v>13</v>
      </c>
      <c r="B174" t="s">
        <v>14</v>
      </c>
      <c r="C174" t="s">
        <v>15</v>
      </c>
      <c r="D174" t="s">
        <v>16</v>
      </c>
      <c r="E174" t="s">
        <v>17</v>
      </c>
      <c r="F174" t="s">
        <v>47</v>
      </c>
      <c r="G174" s="1">
        <v>7</v>
      </c>
      <c r="H174" t="s">
        <v>19</v>
      </c>
      <c r="I174" s="1">
        <v>2</v>
      </c>
      <c r="J174" t="s">
        <v>22</v>
      </c>
      <c r="K174" t="s">
        <v>23</v>
      </c>
      <c r="L174" s="2">
        <v>64</v>
      </c>
      <c r="M174" s="4">
        <v>41831</v>
      </c>
      <c r="N174">
        <f t="shared" si="2"/>
        <v>64</v>
      </c>
    </row>
    <row r="175" spans="1:14" x14ac:dyDescent="0.2">
      <c r="A175" t="s">
        <v>13</v>
      </c>
      <c r="B175" t="s">
        <v>14</v>
      </c>
      <c r="C175" t="s">
        <v>15</v>
      </c>
      <c r="D175" t="s">
        <v>16</v>
      </c>
      <c r="E175" t="s">
        <v>17</v>
      </c>
      <c r="F175" t="s">
        <v>47</v>
      </c>
      <c r="G175" s="1">
        <v>10</v>
      </c>
      <c r="H175" t="s">
        <v>19</v>
      </c>
      <c r="I175" s="1">
        <v>4</v>
      </c>
      <c r="J175" t="s">
        <v>22</v>
      </c>
      <c r="K175" t="s">
        <v>23</v>
      </c>
      <c r="L175" s="2">
        <v>64</v>
      </c>
      <c r="M175" s="4">
        <v>41929</v>
      </c>
      <c r="N175">
        <f t="shared" si="2"/>
        <v>64</v>
      </c>
    </row>
    <row r="176" spans="1:14" x14ac:dyDescent="0.2">
      <c r="A176" t="s">
        <v>13</v>
      </c>
      <c r="B176" t="s">
        <v>14</v>
      </c>
      <c r="C176" t="s">
        <v>15</v>
      </c>
      <c r="D176" t="s">
        <v>16</v>
      </c>
      <c r="E176" t="s">
        <v>17</v>
      </c>
      <c r="F176" t="s">
        <v>52</v>
      </c>
      <c r="G176" s="1">
        <v>7</v>
      </c>
      <c r="H176" t="s">
        <v>19</v>
      </c>
      <c r="I176" s="1">
        <v>4</v>
      </c>
      <c r="J176" t="s">
        <v>22</v>
      </c>
      <c r="K176" t="s">
        <v>23</v>
      </c>
      <c r="L176" s="2">
        <v>64</v>
      </c>
      <c r="M176" s="4">
        <v>42195</v>
      </c>
      <c r="N176">
        <f t="shared" si="2"/>
        <v>64</v>
      </c>
    </row>
    <row r="177" spans="1:14" x14ac:dyDescent="0.2">
      <c r="A177" t="s">
        <v>13</v>
      </c>
      <c r="B177" t="s">
        <v>14</v>
      </c>
      <c r="C177" t="s">
        <v>15</v>
      </c>
      <c r="D177" t="s">
        <v>16</v>
      </c>
      <c r="E177" t="s">
        <v>17</v>
      </c>
      <c r="F177" t="s">
        <v>59</v>
      </c>
      <c r="G177" s="1">
        <v>2</v>
      </c>
      <c r="H177" t="s">
        <v>19</v>
      </c>
      <c r="I177" s="1">
        <v>6</v>
      </c>
      <c r="J177" t="s">
        <v>22</v>
      </c>
      <c r="K177" t="s">
        <v>23</v>
      </c>
      <c r="L177" s="2">
        <v>64</v>
      </c>
      <c r="M177" s="4">
        <v>42419</v>
      </c>
      <c r="N177">
        <f t="shared" si="2"/>
        <v>64</v>
      </c>
    </row>
    <row r="178" spans="1:14" x14ac:dyDescent="0.2">
      <c r="A178" t="s">
        <v>13</v>
      </c>
      <c r="B178" t="s">
        <v>14</v>
      </c>
      <c r="C178" t="s">
        <v>87</v>
      </c>
      <c r="D178" t="s">
        <v>88</v>
      </c>
      <c r="E178" t="s">
        <v>17</v>
      </c>
      <c r="F178" t="s">
        <v>76</v>
      </c>
      <c r="G178" s="1">
        <v>6</v>
      </c>
      <c r="H178" t="s">
        <v>19</v>
      </c>
      <c r="I178" s="1">
        <v>2</v>
      </c>
      <c r="J178" t="s">
        <v>91</v>
      </c>
      <c r="K178" t="s">
        <v>92</v>
      </c>
      <c r="L178" s="2">
        <v>64</v>
      </c>
      <c r="M178" s="4">
        <v>43623</v>
      </c>
      <c r="N178">
        <f t="shared" si="2"/>
        <v>64</v>
      </c>
    </row>
    <row r="179" spans="1:14" x14ac:dyDescent="0.2">
      <c r="A179" t="s">
        <v>97</v>
      </c>
      <c r="B179" t="s">
        <v>98</v>
      </c>
      <c r="C179" t="s">
        <v>99</v>
      </c>
      <c r="D179" t="s">
        <v>100</v>
      </c>
      <c r="E179" t="s">
        <v>17</v>
      </c>
      <c r="F179" t="s">
        <v>64</v>
      </c>
      <c r="G179" s="1">
        <v>11</v>
      </c>
      <c r="H179" t="s">
        <v>19</v>
      </c>
      <c r="I179" s="1">
        <v>6</v>
      </c>
      <c r="J179" t="s">
        <v>22</v>
      </c>
      <c r="K179" t="s">
        <v>23</v>
      </c>
      <c r="L179" s="2">
        <v>64</v>
      </c>
      <c r="M179" s="4">
        <v>43063</v>
      </c>
      <c r="N179">
        <f t="shared" si="2"/>
        <v>64</v>
      </c>
    </row>
    <row r="180" spans="1:14" x14ac:dyDescent="0.2">
      <c r="A180" t="s">
        <v>97</v>
      </c>
      <c r="B180" t="s">
        <v>98</v>
      </c>
      <c r="C180" t="s">
        <v>99</v>
      </c>
      <c r="D180" t="s">
        <v>100</v>
      </c>
      <c r="E180" t="s">
        <v>17</v>
      </c>
      <c r="F180" t="s">
        <v>71</v>
      </c>
      <c r="G180" s="1">
        <v>1</v>
      </c>
      <c r="H180" t="s">
        <v>19</v>
      </c>
      <c r="I180" s="1">
        <v>1</v>
      </c>
      <c r="J180" t="s">
        <v>22</v>
      </c>
      <c r="K180" t="s">
        <v>23</v>
      </c>
      <c r="L180" s="2">
        <v>64</v>
      </c>
      <c r="M180" s="4">
        <v>43105</v>
      </c>
      <c r="N180">
        <f t="shared" si="2"/>
        <v>64</v>
      </c>
    </row>
    <row r="181" spans="1:14" x14ac:dyDescent="0.2">
      <c r="A181" t="s">
        <v>97</v>
      </c>
      <c r="B181" t="s">
        <v>98</v>
      </c>
      <c r="C181" t="s">
        <v>99</v>
      </c>
      <c r="D181" t="s">
        <v>100</v>
      </c>
      <c r="E181" t="s">
        <v>17</v>
      </c>
      <c r="F181" t="s">
        <v>71</v>
      </c>
      <c r="G181" s="1">
        <v>11</v>
      </c>
      <c r="H181" t="s">
        <v>19</v>
      </c>
      <c r="I181" s="1">
        <v>8</v>
      </c>
      <c r="J181" t="s">
        <v>22</v>
      </c>
      <c r="K181" t="s">
        <v>23</v>
      </c>
      <c r="L181" s="2">
        <v>64</v>
      </c>
      <c r="M181" s="4">
        <v>43427</v>
      </c>
      <c r="N181">
        <f t="shared" si="2"/>
        <v>64</v>
      </c>
    </row>
    <row r="182" spans="1:14" x14ac:dyDescent="0.2">
      <c r="A182" t="s">
        <v>97</v>
      </c>
      <c r="B182" t="s">
        <v>98</v>
      </c>
      <c r="C182" t="s">
        <v>99</v>
      </c>
      <c r="D182" t="s">
        <v>100</v>
      </c>
      <c r="E182" t="s">
        <v>17</v>
      </c>
      <c r="F182" t="s">
        <v>76</v>
      </c>
      <c r="G182" s="1">
        <v>6</v>
      </c>
      <c r="H182" t="s">
        <v>19</v>
      </c>
      <c r="I182" s="1">
        <v>2</v>
      </c>
      <c r="J182" t="s">
        <v>22</v>
      </c>
      <c r="K182" t="s">
        <v>23</v>
      </c>
      <c r="L182" s="2">
        <v>64</v>
      </c>
      <c r="M182" s="4">
        <v>43623</v>
      </c>
      <c r="N182">
        <f t="shared" si="2"/>
        <v>64</v>
      </c>
    </row>
    <row r="183" spans="1:14" x14ac:dyDescent="0.2">
      <c r="A183" t="s">
        <v>97</v>
      </c>
      <c r="B183" t="s">
        <v>98</v>
      </c>
      <c r="C183" t="s">
        <v>99</v>
      </c>
      <c r="D183" t="s">
        <v>100</v>
      </c>
      <c r="E183" t="s">
        <v>17</v>
      </c>
      <c r="F183" t="s">
        <v>84</v>
      </c>
      <c r="G183" s="1">
        <v>1</v>
      </c>
      <c r="H183" t="s">
        <v>19</v>
      </c>
      <c r="I183" s="1">
        <v>5</v>
      </c>
      <c r="J183" t="s">
        <v>22</v>
      </c>
      <c r="K183" t="s">
        <v>23</v>
      </c>
      <c r="L183" s="2">
        <v>64</v>
      </c>
      <c r="M183" s="4">
        <v>44211</v>
      </c>
      <c r="N183">
        <f t="shared" si="2"/>
        <v>64</v>
      </c>
    </row>
    <row r="184" spans="1:14" x14ac:dyDescent="0.2">
      <c r="A184" t="s">
        <v>97</v>
      </c>
      <c r="B184" t="s">
        <v>98</v>
      </c>
      <c r="C184" t="s">
        <v>99</v>
      </c>
      <c r="D184" t="s">
        <v>100</v>
      </c>
      <c r="E184" t="s">
        <v>17</v>
      </c>
      <c r="F184" t="s">
        <v>84</v>
      </c>
      <c r="G184" s="1">
        <v>4</v>
      </c>
      <c r="H184" t="s">
        <v>19</v>
      </c>
      <c r="I184" s="1">
        <v>6</v>
      </c>
      <c r="J184" t="s">
        <v>22</v>
      </c>
      <c r="K184" t="s">
        <v>23</v>
      </c>
      <c r="L184" s="2">
        <v>64</v>
      </c>
      <c r="M184" s="4">
        <v>44295</v>
      </c>
      <c r="N184">
        <f t="shared" si="2"/>
        <v>64</v>
      </c>
    </row>
    <row r="185" spans="1:14" x14ac:dyDescent="0.2">
      <c r="A185" t="s">
        <v>101</v>
      </c>
      <c r="B185" t="s">
        <v>102</v>
      </c>
      <c r="C185" t="s">
        <v>99</v>
      </c>
      <c r="D185" t="s">
        <v>100</v>
      </c>
      <c r="E185" t="s">
        <v>17</v>
      </c>
      <c r="F185" t="s">
        <v>59</v>
      </c>
      <c r="G185" s="1">
        <v>6</v>
      </c>
      <c r="H185" t="s">
        <v>19</v>
      </c>
      <c r="I185" s="1">
        <v>3</v>
      </c>
      <c r="J185" t="s">
        <v>22</v>
      </c>
      <c r="K185" t="s">
        <v>23</v>
      </c>
      <c r="L185" s="2">
        <v>64</v>
      </c>
      <c r="M185" s="4">
        <v>42531</v>
      </c>
      <c r="N185">
        <f t="shared" si="2"/>
        <v>64</v>
      </c>
    </row>
    <row r="186" spans="1:14" x14ac:dyDescent="0.2">
      <c r="A186" t="s">
        <v>101</v>
      </c>
      <c r="B186" t="s">
        <v>102</v>
      </c>
      <c r="C186" t="s">
        <v>99</v>
      </c>
      <c r="D186" t="s">
        <v>100</v>
      </c>
      <c r="E186" t="s">
        <v>17</v>
      </c>
      <c r="F186" t="s">
        <v>59</v>
      </c>
      <c r="G186" s="1">
        <v>12</v>
      </c>
      <c r="H186" t="s">
        <v>19</v>
      </c>
      <c r="I186" s="1">
        <v>1</v>
      </c>
      <c r="J186" t="s">
        <v>22</v>
      </c>
      <c r="K186" t="s">
        <v>23</v>
      </c>
      <c r="L186" s="2">
        <v>64</v>
      </c>
      <c r="M186" s="4">
        <v>42699</v>
      </c>
      <c r="N186">
        <f t="shared" si="2"/>
        <v>64</v>
      </c>
    </row>
    <row r="187" spans="1:14" x14ac:dyDescent="0.2">
      <c r="A187" t="s">
        <v>13</v>
      </c>
      <c r="B187" t="s">
        <v>14</v>
      </c>
      <c r="C187" t="s">
        <v>15</v>
      </c>
      <c r="D187" t="s">
        <v>16</v>
      </c>
      <c r="E187" t="s">
        <v>17</v>
      </c>
      <c r="F187" t="s">
        <v>42</v>
      </c>
      <c r="G187" s="1">
        <v>9</v>
      </c>
      <c r="H187" t="s">
        <v>19</v>
      </c>
      <c r="I187" s="1">
        <v>3</v>
      </c>
      <c r="J187" t="s">
        <v>28</v>
      </c>
      <c r="K187" t="s">
        <v>29</v>
      </c>
      <c r="L187" s="2">
        <v>63</v>
      </c>
      <c r="M187" s="4">
        <v>41537</v>
      </c>
      <c r="N187">
        <f t="shared" si="2"/>
        <v>63</v>
      </c>
    </row>
    <row r="188" spans="1:14" x14ac:dyDescent="0.2">
      <c r="A188" t="s">
        <v>13</v>
      </c>
      <c r="B188" t="s">
        <v>14</v>
      </c>
      <c r="C188" t="s">
        <v>15</v>
      </c>
      <c r="D188" t="s">
        <v>16</v>
      </c>
      <c r="E188" t="s">
        <v>17</v>
      </c>
      <c r="F188" t="s">
        <v>42</v>
      </c>
      <c r="G188" s="1">
        <v>11</v>
      </c>
      <c r="H188" t="s">
        <v>19</v>
      </c>
      <c r="I188" s="1">
        <v>3</v>
      </c>
      <c r="J188" t="s">
        <v>22</v>
      </c>
      <c r="K188" t="s">
        <v>23</v>
      </c>
      <c r="L188" s="2">
        <v>63</v>
      </c>
      <c r="M188" s="4">
        <v>41593</v>
      </c>
      <c r="N188">
        <f t="shared" si="2"/>
        <v>63</v>
      </c>
    </row>
    <row r="189" spans="1:14" x14ac:dyDescent="0.2">
      <c r="A189" t="s">
        <v>13</v>
      </c>
      <c r="B189" t="s">
        <v>14</v>
      </c>
      <c r="C189" t="s">
        <v>15</v>
      </c>
      <c r="D189" t="s">
        <v>16</v>
      </c>
      <c r="E189" t="s">
        <v>17</v>
      </c>
      <c r="F189" t="s">
        <v>52</v>
      </c>
      <c r="G189" s="1">
        <v>9</v>
      </c>
      <c r="H189" t="s">
        <v>19</v>
      </c>
      <c r="I189" s="1">
        <v>1</v>
      </c>
      <c r="J189" t="s">
        <v>22</v>
      </c>
      <c r="K189" t="s">
        <v>23</v>
      </c>
      <c r="L189" s="2">
        <v>63</v>
      </c>
      <c r="M189" s="4">
        <v>42251</v>
      </c>
      <c r="N189">
        <f t="shared" si="2"/>
        <v>63</v>
      </c>
    </row>
    <row r="190" spans="1:14" x14ac:dyDescent="0.2">
      <c r="A190" t="s">
        <v>13</v>
      </c>
      <c r="B190" t="s">
        <v>14</v>
      </c>
      <c r="C190" t="s">
        <v>15</v>
      </c>
      <c r="D190" t="s">
        <v>16</v>
      </c>
      <c r="E190" t="s">
        <v>17</v>
      </c>
      <c r="F190" t="s">
        <v>76</v>
      </c>
      <c r="G190" s="1">
        <v>10</v>
      </c>
      <c r="H190" t="s">
        <v>19</v>
      </c>
      <c r="I190" s="1">
        <v>5</v>
      </c>
      <c r="J190" t="s">
        <v>50</v>
      </c>
      <c r="K190" t="s">
        <v>51</v>
      </c>
      <c r="L190" s="2">
        <v>63</v>
      </c>
      <c r="M190" s="4">
        <v>43749</v>
      </c>
      <c r="N190">
        <f t="shared" si="2"/>
        <v>63</v>
      </c>
    </row>
    <row r="191" spans="1:14" x14ac:dyDescent="0.2">
      <c r="A191" t="s">
        <v>13</v>
      </c>
      <c r="B191" t="s">
        <v>14</v>
      </c>
      <c r="C191" t="s">
        <v>15</v>
      </c>
      <c r="D191" t="s">
        <v>16</v>
      </c>
      <c r="E191" t="s">
        <v>17</v>
      </c>
      <c r="F191" t="s">
        <v>76</v>
      </c>
      <c r="G191" s="1">
        <v>10</v>
      </c>
      <c r="H191" t="s">
        <v>19</v>
      </c>
      <c r="I191" s="1">
        <v>7</v>
      </c>
      <c r="J191" t="s">
        <v>50</v>
      </c>
      <c r="K191" t="s">
        <v>51</v>
      </c>
      <c r="L191" s="2">
        <v>63</v>
      </c>
      <c r="M191" s="4">
        <v>43763</v>
      </c>
      <c r="N191">
        <f t="shared" si="2"/>
        <v>63</v>
      </c>
    </row>
    <row r="192" spans="1:14" x14ac:dyDescent="0.2">
      <c r="A192" t="s">
        <v>97</v>
      </c>
      <c r="B192" t="s">
        <v>98</v>
      </c>
      <c r="C192" t="s">
        <v>99</v>
      </c>
      <c r="D192" t="s">
        <v>100</v>
      </c>
      <c r="E192" t="s">
        <v>17</v>
      </c>
      <c r="F192" t="s">
        <v>81</v>
      </c>
      <c r="G192" s="1">
        <v>10</v>
      </c>
      <c r="H192" t="s">
        <v>19</v>
      </c>
      <c r="I192" s="1">
        <v>1</v>
      </c>
      <c r="J192" t="s">
        <v>22</v>
      </c>
      <c r="K192" t="s">
        <v>23</v>
      </c>
      <c r="L192" s="2">
        <v>63</v>
      </c>
      <c r="M192" s="4">
        <v>44099</v>
      </c>
      <c r="N192">
        <f t="shared" si="2"/>
        <v>63</v>
      </c>
    </row>
    <row r="193" spans="1:14" x14ac:dyDescent="0.2">
      <c r="A193" t="s">
        <v>97</v>
      </c>
      <c r="B193" t="s">
        <v>98</v>
      </c>
      <c r="C193" t="s">
        <v>99</v>
      </c>
      <c r="D193" t="s">
        <v>100</v>
      </c>
      <c r="E193" t="s">
        <v>17</v>
      </c>
      <c r="F193" t="s">
        <v>84</v>
      </c>
      <c r="G193" s="1">
        <v>2</v>
      </c>
      <c r="H193" t="s">
        <v>19</v>
      </c>
      <c r="I193" s="1">
        <v>2</v>
      </c>
      <c r="J193" t="s">
        <v>22</v>
      </c>
      <c r="K193" t="s">
        <v>23</v>
      </c>
      <c r="L193" s="2">
        <v>63</v>
      </c>
      <c r="M193" s="4">
        <v>44239</v>
      </c>
      <c r="N193">
        <f t="shared" si="2"/>
        <v>63</v>
      </c>
    </row>
    <row r="194" spans="1:14" x14ac:dyDescent="0.2">
      <c r="A194" t="s">
        <v>101</v>
      </c>
      <c r="B194" t="s">
        <v>102</v>
      </c>
      <c r="C194" t="s">
        <v>99</v>
      </c>
      <c r="D194" t="s">
        <v>100</v>
      </c>
      <c r="E194" t="s">
        <v>17</v>
      </c>
      <c r="F194" t="s">
        <v>64</v>
      </c>
      <c r="G194" s="1">
        <v>1</v>
      </c>
      <c r="H194" t="s">
        <v>19</v>
      </c>
      <c r="I194" s="1">
        <v>7</v>
      </c>
      <c r="J194" t="s">
        <v>22</v>
      </c>
      <c r="K194" t="s">
        <v>23</v>
      </c>
      <c r="L194" s="2">
        <v>63</v>
      </c>
      <c r="M194" s="4">
        <v>42755</v>
      </c>
      <c r="N194">
        <f t="shared" ref="N194:N257" si="3">ABS(L194)</f>
        <v>63</v>
      </c>
    </row>
    <row r="195" spans="1:14" x14ac:dyDescent="0.2">
      <c r="A195" t="s">
        <v>101</v>
      </c>
      <c r="B195" t="s">
        <v>102</v>
      </c>
      <c r="C195" t="s">
        <v>99</v>
      </c>
      <c r="D195" t="s">
        <v>100</v>
      </c>
      <c r="E195" t="s">
        <v>17</v>
      </c>
      <c r="F195" t="s">
        <v>64</v>
      </c>
      <c r="G195" s="1">
        <v>2</v>
      </c>
      <c r="H195" t="s">
        <v>19</v>
      </c>
      <c r="I195" s="1">
        <v>5</v>
      </c>
      <c r="J195" t="s">
        <v>22</v>
      </c>
      <c r="K195" t="s">
        <v>23</v>
      </c>
      <c r="L195" s="2">
        <v>63</v>
      </c>
      <c r="M195" s="4">
        <v>42783</v>
      </c>
      <c r="N195">
        <f t="shared" si="3"/>
        <v>63</v>
      </c>
    </row>
    <row r="196" spans="1:14" x14ac:dyDescent="0.2">
      <c r="A196" t="s">
        <v>13</v>
      </c>
      <c r="B196" t="s">
        <v>14</v>
      </c>
      <c r="C196" t="s">
        <v>15</v>
      </c>
      <c r="D196" t="s">
        <v>16</v>
      </c>
      <c r="E196" t="s">
        <v>17</v>
      </c>
      <c r="F196" t="s">
        <v>18</v>
      </c>
      <c r="G196" s="1">
        <v>8</v>
      </c>
      <c r="H196" t="s">
        <v>19</v>
      </c>
      <c r="I196" s="1">
        <v>6</v>
      </c>
      <c r="J196" t="s">
        <v>28</v>
      </c>
      <c r="K196" t="s">
        <v>29</v>
      </c>
      <c r="L196" s="2">
        <v>62</v>
      </c>
      <c r="M196" s="4">
        <v>41145</v>
      </c>
      <c r="N196">
        <f t="shared" si="3"/>
        <v>62</v>
      </c>
    </row>
    <row r="197" spans="1:14" x14ac:dyDescent="0.2">
      <c r="A197" t="s">
        <v>13</v>
      </c>
      <c r="B197" t="s">
        <v>14</v>
      </c>
      <c r="C197" t="s">
        <v>15</v>
      </c>
      <c r="D197" t="s">
        <v>16</v>
      </c>
      <c r="E197" t="s">
        <v>17</v>
      </c>
      <c r="F197" t="s">
        <v>42</v>
      </c>
      <c r="G197" s="1">
        <v>11</v>
      </c>
      <c r="H197" t="s">
        <v>19</v>
      </c>
      <c r="I197" s="1">
        <v>3</v>
      </c>
      <c r="J197" t="s">
        <v>28</v>
      </c>
      <c r="K197" t="s">
        <v>29</v>
      </c>
      <c r="L197" s="2">
        <v>62</v>
      </c>
      <c r="M197" s="4">
        <v>41593</v>
      </c>
      <c r="N197">
        <f t="shared" si="3"/>
        <v>62</v>
      </c>
    </row>
    <row r="198" spans="1:14" x14ac:dyDescent="0.2">
      <c r="A198" t="s">
        <v>13</v>
      </c>
      <c r="B198" t="s">
        <v>14</v>
      </c>
      <c r="C198" t="s">
        <v>15</v>
      </c>
      <c r="D198" t="s">
        <v>16</v>
      </c>
      <c r="E198" t="s">
        <v>17</v>
      </c>
      <c r="F198" t="s">
        <v>47</v>
      </c>
      <c r="G198" s="1">
        <v>9</v>
      </c>
      <c r="H198" t="s">
        <v>19</v>
      </c>
      <c r="I198" s="1">
        <v>3</v>
      </c>
      <c r="J198" t="s">
        <v>28</v>
      </c>
      <c r="K198" t="s">
        <v>29</v>
      </c>
      <c r="L198" s="2">
        <v>62</v>
      </c>
      <c r="M198" s="4">
        <v>41901</v>
      </c>
      <c r="N198">
        <f t="shared" si="3"/>
        <v>62</v>
      </c>
    </row>
    <row r="199" spans="1:14" x14ac:dyDescent="0.2">
      <c r="A199" t="s">
        <v>97</v>
      </c>
      <c r="B199" t="s">
        <v>98</v>
      </c>
      <c r="C199" t="s">
        <v>99</v>
      </c>
      <c r="D199" t="s">
        <v>100</v>
      </c>
      <c r="E199" t="s">
        <v>17</v>
      </c>
      <c r="F199" t="s">
        <v>71</v>
      </c>
      <c r="G199" s="1">
        <v>9</v>
      </c>
      <c r="H199" t="s">
        <v>19</v>
      </c>
      <c r="I199" s="1">
        <v>1</v>
      </c>
      <c r="J199" t="s">
        <v>22</v>
      </c>
      <c r="K199" t="s">
        <v>23</v>
      </c>
      <c r="L199" s="2">
        <v>62</v>
      </c>
      <c r="M199" s="4">
        <v>43343</v>
      </c>
      <c r="N199">
        <f t="shared" si="3"/>
        <v>62</v>
      </c>
    </row>
    <row r="200" spans="1:14" x14ac:dyDescent="0.2">
      <c r="A200" t="s">
        <v>13</v>
      </c>
      <c r="B200" t="s">
        <v>14</v>
      </c>
      <c r="C200" t="s">
        <v>15</v>
      </c>
      <c r="D200" t="s">
        <v>16</v>
      </c>
      <c r="E200" t="s">
        <v>17</v>
      </c>
      <c r="F200" t="s">
        <v>64</v>
      </c>
      <c r="G200" s="1">
        <v>6</v>
      </c>
      <c r="H200" t="s">
        <v>19</v>
      </c>
      <c r="I200" s="1">
        <v>4</v>
      </c>
      <c r="J200" t="s">
        <v>38</v>
      </c>
      <c r="K200" t="s">
        <v>39</v>
      </c>
      <c r="L200" s="2">
        <v>61</v>
      </c>
      <c r="M200" s="4">
        <v>42909</v>
      </c>
      <c r="N200">
        <f t="shared" si="3"/>
        <v>61</v>
      </c>
    </row>
    <row r="201" spans="1:14" x14ac:dyDescent="0.2">
      <c r="A201" t="s">
        <v>97</v>
      </c>
      <c r="B201" t="s">
        <v>98</v>
      </c>
      <c r="C201" t="s">
        <v>99</v>
      </c>
      <c r="D201" t="s">
        <v>100</v>
      </c>
      <c r="E201" t="s">
        <v>17</v>
      </c>
      <c r="F201" t="s">
        <v>84</v>
      </c>
      <c r="G201" s="1">
        <v>2</v>
      </c>
      <c r="H201" t="s">
        <v>19</v>
      </c>
      <c r="I201" s="1">
        <v>1</v>
      </c>
      <c r="J201" t="s">
        <v>22</v>
      </c>
      <c r="K201" t="s">
        <v>23</v>
      </c>
      <c r="L201" s="2">
        <v>61</v>
      </c>
      <c r="M201" s="4">
        <v>44225</v>
      </c>
      <c r="N201">
        <f t="shared" si="3"/>
        <v>61</v>
      </c>
    </row>
    <row r="202" spans="1:14" x14ac:dyDescent="0.2">
      <c r="A202" t="s">
        <v>13</v>
      </c>
      <c r="B202" t="s">
        <v>14</v>
      </c>
      <c r="C202" t="s">
        <v>15</v>
      </c>
      <c r="D202" t="s">
        <v>16</v>
      </c>
      <c r="E202" t="s">
        <v>17</v>
      </c>
      <c r="F202" t="s">
        <v>18</v>
      </c>
      <c r="G202" s="1">
        <v>5</v>
      </c>
      <c r="H202" t="s">
        <v>19</v>
      </c>
      <c r="I202" s="1">
        <v>1</v>
      </c>
      <c r="J202" t="s">
        <v>22</v>
      </c>
      <c r="K202" t="s">
        <v>23</v>
      </c>
      <c r="L202" s="2">
        <v>60</v>
      </c>
      <c r="M202" s="4">
        <v>41033</v>
      </c>
      <c r="N202">
        <f t="shared" si="3"/>
        <v>60</v>
      </c>
    </row>
    <row r="203" spans="1:14" x14ac:dyDescent="0.2">
      <c r="A203" t="s">
        <v>13</v>
      </c>
      <c r="B203" t="s">
        <v>14</v>
      </c>
      <c r="C203" t="s">
        <v>15</v>
      </c>
      <c r="D203" t="s">
        <v>16</v>
      </c>
      <c r="E203" t="s">
        <v>17</v>
      </c>
      <c r="F203" t="s">
        <v>47</v>
      </c>
      <c r="G203" s="1">
        <v>7</v>
      </c>
      <c r="H203" t="s">
        <v>19</v>
      </c>
      <c r="I203" s="1">
        <v>2</v>
      </c>
      <c r="J203" t="s">
        <v>28</v>
      </c>
      <c r="K203" t="s">
        <v>29</v>
      </c>
      <c r="L203" s="2">
        <v>60</v>
      </c>
      <c r="M203" s="4">
        <v>41831</v>
      </c>
      <c r="N203">
        <f t="shared" si="3"/>
        <v>60</v>
      </c>
    </row>
    <row r="204" spans="1:14" x14ac:dyDescent="0.2">
      <c r="A204" t="s">
        <v>13</v>
      </c>
      <c r="B204" t="s">
        <v>14</v>
      </c>
      <c r="C204" t="s">
        <v>87</v>
      </c>
      <c r="D204" t="s">
        <v>88</v>
      </c>
      <c r="E204" t="s">
        <v>17</v>
      </c>
      <c r="F204" t="s">
        <v>52</v>
      </c>
      <c r="G204" s="1">
        <v>5</v>
      </c>
      <c r="H204" t="s">
        <v>19</v>
      </c>
      <c r="I204" s="1">
        <v>2</v>
      </c>
      <c r="J204" t="s">
        <v>89</v>
      </c>
      <c r="K204" t="s">
        <v>90</v>
      </c>
      <c r="L204" s="2">
        <v>60</v>
      </c>
      <c r="M204" s="4">
        <v>42139</v>
      </c>
      <c r="N204">
        <f t="shared" si="3"/>
        <v>60</v>
      </c>
    </row>
    <row r="205" spans="1:14" x14ac:dyDescent="0.2">
      <c r="A205" t="s">
        <v>97</v>
      </c>
      <c r="B205" t="s">
        <v>98</v>
      </c>
      <c r="C205" t="s">
        <v>99</v>
      </c>
      <c r="D205" t="s">
        <v>100</v>
      </c>
      <c r="E205" t="s">
        <v>17</v>
      </c>
      <c r="F205" t="s">
        <v>64</v>
      </c>
      <c r="G205" s="1">
        <v>9</v>
      </c>
      <c r="H205" t="s">
        <v>19</v>
      </c>
      <c r="I205" s="1">
        <v>1</v>
      </c>
      <c r="J205" t="s">
        <v>22</v>
      </c>
      <c r="K205" t="s">
        <v>23</v>
      </c>
      <c r="L205" s="2">
        <v>60</v>
      </c>
      <c r="M205" s="4">
        <v>42979</v>
      </c>
      <c r="N205">
        <f t="shared" si="3"/>
        <v>60</v>
      </c>
    </row>
    <row r="206" spans="1:14" x14ac:dyDescent="0.2">
      <c r="A206" t="s">
        <v>13</v>
      </c>
      <c r="B206" t="s">
        <v>14</v>
      </c>
      <c r="C206" t="s">
        <v>15</v>
      </c>
      <c r="D206" t="s">
        <v>16</v>
      </c>
      <c r="E206" t="s">
        <v>17</v>
      </c>
      <c r="F206" t="s">
        <v>18</v>
      </c>
      <c r="G206" s="1">
        <v>8</v>
      </c>
      <c r="H206" t="s">
        <v>19</v>
      </c>
      <c r="I206" s="1">
        <v>1</v>
      </c>
      <c r="J206" t="s">
        <v>22</v>
      </c>
      <c r="K206" t="s">
        <v>23</v>
      </c>
      <c r="L206" s="2">
        <v>59</v>
      </c>
      <c r="M206" s="4">
        <v>41131</v>
      </c>
      <c r="N206">
        <f t="shared" si="3"/>
        <v>59</v>
      </c>
    </row>
    <row r="207" spans="1:14" x14ac:dyDescent="0.2">
      <c r="A207" t="s">
        <v>13</v>
      </c>
      <c r="B207" t="s">
        <v>14</v>
      </c>
      <c r="C207" t="s">
        <v>15</v>
      </c>
      <c r="D207" t="s">
        <v>16</v>
      </c>
      <c r="E207" t="s">
        <v>17</v>
      </c>
      <c r="F207" t="s">
        <v>42</v>
      </c>
      <c r="G207" s="1">
        <v>3</v>
      </c>
      <c r="H207" t="s">
        <v>19</v>
      </c>
      <c r="I207" s="1">
        <v>3</v>
      </c>
      <c r="J207" t="s">
        <v>28</v>
      </c>
      <c r="K207" t="s">
        <v>29</v>
      </c>
      <c r="L207" s="2">
        <v>59</v>
      </c>
      <c r="M207" s="4">
        <v>41355</v>
      </c>
      <c r="N207">
        <f t="shared" si="3"/>
        <v>59</v>
      </c>
    </row>
    <row r="208" spans="1:14" x14ac:dyDescent="0.2">
      <c r="A208" t="s">
        <v>13</v>
      </c>
      <c r="B208" t="s">
        <v>14</v>
      </c>
      <c r="C208" t="s">
        <v>15</v>
      </c>
      <c r="D208" t="s">
        <v>16</v>
      </c>
      <c r="E208" t="s">
        <v>17</v>
      </c>
      <c r="F208" t="s">
        <v>42</v>
      </c>
      <c r="G208" s="1">
        <v>11</v>
      </c>
      <c r="H208" t="s">
        <v>19</v>
      </c>
      <c r="I208" s="1">
        <v>1</v>
      </c>
      <c r="J208" t="s">
        <v>22</v>
      </c>
      <c r="K208" t="s">
        <v>23</v>
      </c>
      <c r="L208" s="2">
        <v>59</v>
      </c>
      <c r="M208" s="4">
        <v>41578</v>
      </c>
      <c r="N208">
        <f t="shared" si="3"/>
        <v>59</v>
      </c>
    </row>
    <row r="209" spans="1:14" x14ac:dyDescent="0.2">
      <c r="A209" t="s">
        <v>13</v>
      </c>
      <c r="B209" t="s">
        <v>14</v>
      </c>
      <c r="C209" t="s">
        <v>15</v>
      </c>
      <c r="D209" t="s">
        <v>16</v>
      </c>
      <c r="E209" t="s">
        <v>17</v>
      </c>
      <c r="F209" t="s">
        <v>52</v>
      </c>
      <c r="G209" s="1">
        <v>6</v>
      </c>
      <c r="H209" t="s">
        <v>19</v>
      </c>
      <c r="I209" s="1">
        <v>3</v>
      </c>
      <c r="J209" t="s">
        <v>53</v>
      </c>
      <c r="K209" t="s">
        <v>54</v>
      </c>
      <c r="L209" s="2">
        <v>59</v>
      </c>
      <c r="M209" s="4">
        <v>42167</v>
      </c>
      <c r="N209">
        <f t="shared" si="3"/>
        <v>59</v>
      </c>
    </row>
    <row r="210" spans="1:14" x14ac:dyDescent="0.2">
      <c r="A210" t="s">
        <v>13</v>
      </c>
      <c r="B210" t="s">
        <v>14</v>
      </c>
      <c r="C210" t="s">
        <v>15</v>
      </c>
      <c r="D210" t="s">
        <v>16</v>
      </c>
      <c r="E210" t="s">
        <v>17</v>
      </c>
      <c r="F210" t="s">
        <v>64</v>
      </c>
      <c r="G210" s="1">
        <v>7</v>
      </c>
      <c r="H210" t="s">
        <v>19</v>
      </c>
      <c r="I210" s="1">
        <v>3</v>
      </c>
      <c r="J210" t="s">
        <v>22</v>
      </c>
      <c r="K210" t="s">
        <v>23</v>
      </c>
      <c r="L210" s="2">
        <v>59</v>
      </c>
      <c r="M210" s="4">
        <v>42923</v>
      </c>
      <c r="N210">
        <f t="shared" si="3"/>
        <v>59</v>
      </c>
    </row>
    <row r="211" spans="1:14" x14ac:dyDescent="0.2">
      <c r="A211" t="s">
        <v>13</v>
      </c>
      <c r="B211" t="s">
        <v>14</v>
      </c>
      <c r="C211" t="s">
        <v>15</v>
      </c>
      <c r="D211" t="s">
        <v>16</v>
      </c>
      <c r="E211" t="s">
        <v>17</v>
      </c>
      <c r="F211" t="s">
        <v>76</v>
      </c>
      <c r="G211" s="1">
        <v>9</v>
      </c>
      <c r="H211" t="s">
        <v>19</v>
      </c>
      <c r="I211" s="1">
        <v>12</v>
      </c>
      <c r="J211" t="s">
        <v>50</v>
      </c>
      <c r="K211" t="s">
        <v>51</v>
      </c>
      <c r="L211" s="2">
        <v>59</v>
      </c>
      <c r="M211" s="4">
        <v>43721</v>
      </c>
      <c r="N211">
        <f t="shared" si="3"/>
        <v>59</v>
      </c>
    </row>
    <row r="212" spans="1:14" x14ac:dyDescent="0.2">
      <c r="A212" t="s">
        <v>97</v>
      </c>
      <c r="B212" t="s">
        <v>98</v>
      </c>
      <c r="C212" t="s">
        <v>99</v>
      </c>
      <c r="D212" t="s">
        <v>100</v>
      </c>
      <c r="E212" t="s">
        <v>17</v>
      </c>
      <c r="F212" t="s">
        <v>71</v>
      </c>
      <c r="G212" s="1">
        <v>7</v>
      </c>
      <c r="H212" t="s">
        <v>19</v>
      </c>
      <c r="I212" s="1">
        <v>1</v>
      </c>
      <c r="J212" t="s">
        <v>22</v>
      </c>
      <c r="K212" t="s">
        <v>23</v>
      </c>
      <c r="L212" s="2">
        <v>58</v>
      </c>
      <c r="M212" s="4">
        <v>43287</v>
      </c>
      <c r="N212">
        <f t="shared" si="3"/>
        <v>58</v>
      </c>
    </row>
    <row r="213" spans="1:14" x14ac:dyDescent="0.2">
      <c r="A213" t="s">
        <v>97</v>
      </c>
      <c r="B213" t="s">
        <v>98</v>
      </c>
      <c r="C213" t="s">
        <v>99</v>
      </c>
      <c r="D213" t="s">
        <v>100</v>
      </c>
      <c r="E213" t="s">
        <v>17</v>
      </c>
      <c r="F213" t="s">
        <v>76</v>
      </c>
      <c r="G213" s="1">
        <v>3</v>
      </c>
      <c r="H213" t="s">
        <v>19</v>
      </c>
      <c r="I213" s="1">
        <v>1</v>
      </c>
      <c r="J213" t="s">
        <v>22</v>
      </c>
      <c r="K213" t="s">
        <v>23</v>
      </c>
      <c r="L213" s="2">
        <v>58</v>
      </c>
      <c r="M213" s="4">
        <v>43525</v>
      </c>
      <c r="N213">
        <f t="shared" si="3"/>
        <v>58</v>
      </c>
    </row>
    <row r="214" spans="1:14" x14ac:dyDescent="0.2">
      <c r="A214" t="s">
        <v>97</v>
      </c>
      <c r="B214" t="s">
        <v>98</v>
      </c>
      <c r="C214" t="s">
        <v>99</v>
      </c>
      <c r="D214" t="s">
        <v>100</v>
      </c>
      <c r="E214" t="s">
        <v>17</v>
      </c>
      <c r="F214" t="s">
        <v>81</v>
      </c>
      <c r="G214" s="1">
        <v>10</v>
      </c>
      <c r="H214" t="s">
        <v>19</v>
      </c>
      <c r="I214" s="1">
        <v>6</v>
      </c>
      <c r="J214" t="s">
        <v>22</v>
      </c>
      <c r="K214" t="s">
        <v>23</v>
      </c>
      <c r="L214" s="2">
        <v>58</v>
      </c>
      <c r="M214" s="4">
        <v>44127</v>
      </c>
      <c r="N214">
        <f t="shared" si="3"/>
        <v>58</v>
      </c>
    </row>
    <row r="215" spans="1:14" x14ac:dyDescent="0.2">
      <c r="A215" t="s">
        <v>97</v>
      </c>
      <c r="B215" t="s">
        <v>98</v>
      </c>
      <c r="C215" t="s">
        <v>99</v>
      </c>
      <c r="D215" t="s">
        <v>100</v>
      </c>
      <c r="E215" t="s">
        <v>17</v>
      </c>
      <c r="F215" t="s">
        <v>84</v>
      </c>
      <c r="G215" s="1">
        <v>4</v>
      </c>
      <c r="H215" t="s">
        <v>19</v>
      </c>
      <c r="I215" s="1">
        <v>11</v>
      </c>
      <c r="J215" t="s">
        <v>22</v>
      </c>
      <c r="K215" t="s">
        <v>23</v>
      </c>
      <c r="L215" s="2">
        <v>58</v>
      </c>
      <c r="M215" s="4">
        <v>44309</v>
      </c>
      <c r="N215">
        <f t="shared" si="3"/>
        <v>58</v>
      </c>
    </row>
    <row r="216" spans="1:14" x14ac:dyDescent="0.2">
      <c r="A216" t="s">
        <v>13</v>
      </c>
      <c r="B216" t="s">
        <v>14</v>
      </c>
      <c r="C216" t="s">
        <v>15</v>
      </c>
      <c r="D216" t="s">
        <v>16</v>
      </c>
      <c r="E216" t="s">
        <v>17</v>
      </c>
      <c r="F216" t="s">
        <v>52</v>
      </c>
      <c r="G216" s="1">
        <v>4</v>
      </c>
      <c r="H216" t="s">
        <v>19</v>
      </c>
      <c r="I216" s="1">
        <v>1</v>
      </c>
      <c r="J216" t="s">
        <v>53</v>
      </c>
      <c r="K216" t="s">
        <v>54</v>
      </c>
      <c r="L216" s="2">
        <v>57</v>
      </c>
      <c r="M216" s="4">
        <v>42097</v>
      </c>
      <c r="N216">
        <f t="shared" si="3"/>
        <v>57</v>
      </c>
    </row>
    <row r="217" spans="1:14" x14ac:dyDescent="0.2">
      <c r="A217" t="s">
        <v>97</v>
      </c>
      <c r="B217" t="s">
        <v>98</v>
      </c>
      <c r="C217" t="s">
        <v>99</v>
      </c>
      <c r="D217" t="s">
        <v>100</v>
      </c>
      <c r="E217" t="s">
        <v>17</v>
      </c>
      <c r="F217" t="s">
        <v>76</v>
      </c>
      <c r="G217" s="1">
        <v>2</v>
      </c>
      <c r="H217" t="s">
        <v>19</v>
      </c>
      <c r="I217" s="1">
        <v>2</v>
      </c>
      <c r="J217" t="s">
        <v>22</v>
      </c>
      <c r="K217" t="s">
        <v>23</v>
      </c>
      <c r="L217" s="2">
        <v>57</v>
      </c>
      <c r="M217" s="4">
        <v>43511</v>
      </c>
      <c r="N217">
        <f t="shared" si="3"/>
        <v>57</v>
      </c>
    </row>
    <row r="218" spans="1:14" x14ac:dyDescent="0.2">
      <c r="A218" t="s">
        <v>97</v>
      </c>
      <c r="B218" t="s">
        <v>98</v>
      </c>
      <c r="C218" t="s">
        <v>99</v>
      </c>
      <c r="D218" t="s">
        <v>100</v>
      </c>
      <c r="E218" t="s">
        <v>17</v>
      </c>
      <c r="F218" t="s">
        <v>76</v>
      </c>
      <c r="G218" s="1">
        <v>8</v>
      </c>
      <c r="H218" t="s">
        <v>19</v>
      </c>
      <c r="I218" s="1">
        <v>6</v>
      </c>
      <c r="J218" t="s">
        <v>22</v>
      </c>
      <c r="K218" t="s">
        <v>23</v>
      </c>
      <c r="L218" s="2">
        <v>57</v>
      </c>
      <c r="M218" s="4">
        <v>43693</v>
      </c>
      <c r="N218">
        <f t="shared" si="3"/>
        <v>57</v>
      </c>
    </row>
    <row r="219" spans="1:14" x14ac:dyDescent="0.2">
      <c r="A219" t="s">
        <v>97</v>
      </c>
      <c r="B219" t="s">
        <v>98</v>
      </c>
      <c r="C219" t="s">
        <v>99</v>
      </c>
      <c r="D219" t="s">
        <v>100</v>
      </c>
      <c r="E219" t="s">
        <v>17</v>
      </c>
      <c r="F219" t="s">
        <v>81</v>
      </c>
      <c r="G219" s="1">
        <v>11</v>
      </c>
      <c r="H219" t="s">
        <v>19</v>
      </c>
      <c r="I219" s="1">
        <v>2</v>
      </c>
      <c r="J219" t="s">
        <v>22</v>
      </c>
      <c r="K219" t="s">
        <v>23</v>
      </c>
      <c r="L219" s="2">
        <v>57</v>
      </c>
      <c r="M219" s="4">
        <v>44141</v>
      </c>
      <c r="N219">
        <f t="shared" si="3"/>
        <v>57</v>
      </c>
    </row>
    <row r="220" spans="1:14" x14ac:dyDescent="0.2">
      <c r="A220" t="s">
        <v>13</v>
      </c>
      <c r="B220" t="s">
        <v>14</v>
      </c>
      <c r="C220" t="s">
        <v>15</v>
      </c>
      <c r="D220" t="s">
        <v>16</v>
      </c>
      <c r="E220" t="s">
        <v>17</v>
      </c>
      <c r="F220" t="s">
        <v>47</v>
      </c>
      <c r="G220" s="1">
        <v>1</v>
      </c>
      <c r="H220" t="s">
        <v>19</v>
      </c>
      <c r="I220" s="1">
        <v>8</v>
      </c>
      <c r="J220" t="s">
        <v>22</v>
      </c>
      <c r="K220" t="s">
        <v>23</v>
      </c>
      <c r="L220" s="2">
        <v>56</v>
      </c>
      <c r="M220" s="4">
        <v>41663</v>
      </c>
      <c r="N220">
        <f t="shared" si="3"/>
        <v>56</v>
      </c>
    </row>
    <row r="221" spans="1:14" x14ac:dyDescent="0.2">
      <c r="A221" t="s">
        <v>13</v>
      </c>
      <c r="B221" t="s">
        <v>14</v>
      </c>
      <c r="C221" t="s">
        <v>15</v>
      </c>
      <c r="D221" t="s">
        <v>16</v>
      </c>
      <c r="E221" t="s">
        <v>17</v>
      </c>
      <c r="F221" t="s">
        <v>47</v>
      </c>
      <c r="G221" s="1">
        <v>7</v>
      </c>
      <c r="H221" t="s">
        <v>19</v>
      </c>
      <c r="I221" s="1">
        <v>1</v>
      </c>
      <c r="J221" t="s">
        <v>22</v>
      </c>
      <c r="K221" t="s">
        <v>23</v>
      </c>
      <c r="L221" s="2">
        <v>56</v>
      </c>
      <c r="M221" s="4">
        <v>41817</v>
      </c>
      <c r="N221">
        <f t="shared" si="3"/>
        <v>56</v>
      </c>
    </row>
    <row r="222" spans="1:14" x14ac:dyDescent="0.2">
      <c r="A222" t="s">
        <v>13</v>
      </c>
      <c r="B222" t="s">
        <v>14</v>
      </c>
      <c r="C222" t="s">
        <v>15</v>
      </c>
      <c r="D222" t="s">
        <v>16</v>
      </c>
      <c r="E222" t="s">
        <v>17</v>
      </c>
      <c r="F222" t="s">
        <v>71</v>
      </c>
      <c r="G222" s="1">
        <v>8</v>
      </c>
      <c r="H222" t="s">
        <v>19</v>
      </c>
      <c r="I222" s="1">
        <v>1</v>
      </c>
      <c r="J222" t="s">
        <v>36</v>
      </c>
      <c r="K222" t="s">
        <v>37</v>
      </c>
      <c r="L222" s="2">
        <v>56</v>
      </c>
      <c r="M222" s="4">
        <v>43315</v>
      </c>
      <c r="N222">
        <f t="shared" si="3"/>
        <v>56</v>
      </c>
    </row>
    <row r="223" spans="1:14" x14ac:dyDescent="0.2">
      <c r="A223" t="s">
        <v>97</v>
      </c>
      <c r="B223" t="s">
        <v>98</v>
      </c>
      <c r="C223" t="s">
        <v>99</v>
      </c>
      <c r="D223" t="s">
        <v>100</v>
      </c>
      <c r="E223" t="s">
        <v>17</v>
      </c>
      <c r="F223" t="s">
        <v>76</v>
      </c>
      <c r="G223" s="1">
        <v>9</v>
      </c>
      <c r="H223" t="s">
        <v>19</v>
      </c>
      <c r="I223" s="1">
        <v>1</v>
      </c>
      <c r="J223" t="s">
        <v>22</v>
      </c>
      <c r="K223" t="s">
        <v>23</v>
      </c>
      <c r="L223" s="2">
        <v>56</v>
      </c>
      <c r="M223" s="4">
        <v>43707</v>
      </c>
      <c r="N223">
        <f t="shared" si="3"/>
        <v>56</v>
      </c>
    </row>
    <row r="224" spans="1:14" x14ac:dyDescent="0.2">
      <c r="A224" t="s">
        <v>97</v>
      </c>
      <c r="B224" t="s">
        <v>98</v>
      </c>
      <c r="C224" t="s">
        <v>99</v>
      </c>
      <c r="D224" t="s">
        <v>100</v>
      </c>
      <c r="E224" t="s">
        <v>17</v>
      </c>
      <c r="F224" t="s">
        <v>76</v>
      </c>
      <c r="G224" s="1">
        <v>10</v>
      </c>
      <c r="H224" t="s">
        <v>19</v>
      </c>
      <c r="I224" s="1">
        <v>1</v>
      </c>
      <c r="J224" t="s">
        <v>22</v>
      </c>
      <c r="K224" t="s">
        <v>23</v>
      </c>
      <c r="L224" s="2">
        <v>56</v>
      </c>
      <c r="M224" s="4">
        <v>43735</v>
      </c>
      <c r="N224">
        <f t="shared" si="3"/>
        <v>56</v>
      </c>
    </row>
    <row r="225" spans="1:14" x14ac:dyDescent="0.2">
      <c r="A225" t="s">
        <v>101</v>
      </c>
      <c r="B225" t="s">
        <v>102</v>
      </c>
      <c r="C225" t="s">
        <v>99</v>
      </c>
      <c r="D225" t="s">
        <v>100</v>
      </c>
      <c r="E225" t="s">
        <v>17</v>
      </c>
      <c r="F225" t="s">
        <v>59</v>
      </c>
      <c r="G225" s="1">
        <v>11</v>
      </c>
      <c r="H225" t="s">
        <v>19</v>
      </c>
      <c r="I225" s="1">
        <v>1</v>
      </c>
      <c r="J225" t="s">
        <v>22</v>
      </c>
      <c r="K225" t="s">
        <v>23</v>
      </c>
      <c r="L225" s="2">
        <v>56</v>
      </c>
      <c r="M225" s="4">
        <v>42671</v>
      </c>
      <c r="N225">
        <f t="shared" si="3"/>
        <v>56</v>
      </c>
    </row>
    <row r="226" spans="1:14" x14ac:dyDescent="0.2">
      <c r="A226" t="s">
        <v>13</v>
      </c>
      <c r="B226" t="s">
        <v>14</v>
      </c>
      <c r="C226" t="s">
        <v>87</v>
      </c>
      <c r="D226" t="s">
        <v>88</v>
      </c>
      <c r="E226" t="s">
        <v>17</v>
      </c>
      <c r="F226" t="s">
        <v>52</v>
      </c>
      <c r="G226" s="1">
        <v>4</v>
      </c>
      <c r="H226" t="s">
        <v>19</v>
      </c>
      <c r="I226" s="1">
        <v>2</v>
      </c>
      <c r="J226" t="s">
        <v>89</v>
      </c>
      <c r="K226" t="s">
        <v>90</v>
      </c>
      <c r="L226" s="3">
        <v>55.5</v>
      </c>
      <c r="M226" s="4">
        <v>42111</v>
      </c>
      <c r="N226">
        <f t="shared" si="3"/>
        <v>55.5</v>
      </c>
    </row>
    <row r="227" spans="1:14" x14ac:dyDescent="0.2">
      <c r="A227" t="s">
        <v>13</v>
      </c>
      <c r="B227" t="s">
        <v>14</v>
      </c>
      <c r="C227" t="s">
        <v>15</v>
      </c>
      <c r="D227" t="s">
        <v>16</v>
      </c>
      <c r="E227" t="s">
        <v>17</v>
      </c>
      <c r="F227" t="s">
        <v>18</v>
      </c>
      <c r="G227" s="1">
        <v>3</v>
      </c>
      <c r="H227" t="s">
        <v>19</v>
      </c>
      <c r="I227" s="1">
        <v>2</v>
      </c>
      <c r="J227" t="s">
        <v>22</v>
      </c>
      <c r="K227" t="s">
        <v>23</v>
      </c>
      <c r="L227" s="2">
        <v>55</v>
      </c>
      <c r="M227" s="4">
        <v>40977</v>
      </c>
      <c r="N227">
        <f t="shared" si="3"/>
        <v>55</v>
      </c>
    </row>
    <row r="228" spans="1:14" x14ac:dyDescent="0.2">
      <c r="A228" t="s">
        <v>13</v>
      </c>
      <c r="B228" t="s">
        <v>14</v>
      </c>
      <c r="C228" t="s">
        <v>15</v>
      </c>
      <c r="D228" t="s">
        <v>16</v>
      </c>
      <c r="E228" t="s">
        <v>17</v>
      </c>
      <c r="F228" t="s">
        <v>42</v>
      </c>
      <c r="G228" s="1">
        <v>5</v>
      </c>
      <c r="H228" t="s">
        <v>19</v>
      </c>
      <c r="I228" s="1">
        <v>2</v>
      </c>
      <c r="J228" t="s">
        <v>22</v>
      </c>
      <c r="K228" t="s">
        <v>23</v>
      </c>
      <c r="L228" s="2">
        <v>55</v>
      </c>
      <c r="M228" s="4">
        <v>41411</v>
      </c>
      <c r="N228">
        <f t="shared" si="3"/>
        <v>55</v>
      </c>
    </row>
    <row r="229" spans="1:14" x14ac:dyDescent="0.2">
      <c r="A229" t="s">
        <v>13</v>
      </c>
      <c r="B229" t="s">
        <v>14</v>
      </c>
      <c r="C229" t="s">
        <v>15</v>
      </c>
      <c r="D229" t="s">
        <v>16</v>
      </c>
      <c r="E229" t="s">
        <v>17</v>
      </c>
      <c r="F229" t="s">
        <v>42</v>
      </c>
      <c r="G229" s="1">
        <v>9</v>
      </c>
      <c r="H229" t="s">
        <v>19</v>
      </c>
      <c r="I229" s="1">
        <v>1</v>
      </c>
      <c r="J229" t="s">
        <v>22</v>
      </c>
      <c r="K229" t="s">
        <v>23</v>
      </c>
      <c r="L229" s="2">
        <v>55</v>
      </c>
      <c r="M229" s="4">
        <v>41523</v>
      </c>
      <c r="N229">
        <f t="shared" si="3"/>
        <v>55</v>
      </c>
    </row>
    <row r="230" spans="1:14" x14ac:dyDescent="0.2">
      <c r="A230" t="s">
        <v>13</v>
      </c>
      <c r="B230" t="s">
        <v>14</v>
      </c>
      <c r="C230" t="s">
        <v>15</v>
      </c>
      <c r="D230" t="s">
        <v>16</v>
      </c>
      <c r="E230" t="s">
        <v>17</v>
      </c>
      <c r="F230" t="s">
        <v>52</v>
      </c>
      <c r="G230" s="1">
        <v>9</v>
      </c>
      <c r="H230" t="s">
        <v>19</v>
      </c>
      <c r="I230" s="1">
        <v>1</v>
      </c>
      <c r="J230" t="s">
        <v>53</v>
      </c>
      <c r="K230" t="s">
        <v>54</v>
      </c>
      <c r="L230" s="2">
        <v>55</v>
      </c>
      <c r="M230" s="4">
        <v>42251</v>
      </c>
      <c r="N230">
        <f t="shared" si="3"/>
        <v>55</v>
      </c>
    </row>
    <row r="231" spans="1:14" x14ac:dyDescent="0.2">
      <c r="A231" t="s">
        <v>13</v>
      </c>
      <c r="B231" t="s">
        <v>14</v>
      </c>
      <c r="C231" t="s">
        <v>15</v>
      </c>
      <c r="D231" t="s">
        <v>16</v>
      </c>
      <c r="E231" t="s">
        <v>17</v>
      </c>
      <c r="F231" t="s">
        <v>52</v>
      </c>
      <c r="G231" s="1">
        <v>10</v>
      </c>
      <c r="H231" t="s">
        <v>19</v>
      </c>
      <c r="I231" s="1">
        <v>5</v>
      </c>
      <c r="J231" t="s">
        <v>22</v>
      </c>
      <c r="K231" t="s">
        <v>23</v>
      </c>
      <c r="L231" s="2">
        <v>55</v>
      </c>
      <c r="M231" s="4">
        <v>42293</v>
      </c>
      <c r="N231">
        <f t="shared" si="3"/>
        <v>55</v>
      </c>
    </row>
    <row r="232" spans="1:14" x14ac:dyDescent="0.2">
      <c r="A232" t="s">
        <v>13</v>
      </c>
      <c r="B232" t="s">
        <v>14</v>
      </c>
      <c r="C232" t="s">
        <v>15</v>
      </c>
      <c r="D232" t="s">
        <v>16</v>
      </c>
      <c r="E232" t="s">
        <v>17</v>
      </c>
      <c r="F232" t="s">
        <v>64</v>
      </c>
      <c r="G232" s="1">
        <v>10</v>
      </c>
      <c r="H232" t="s">
        <v>19</v>
      </c>
      <c r="I232" s="1">
        <v>1</v>
      </c>
      <c r="J232" t="s">
        <v>38</v>
      </c>
      <c r="K232" t="s">
        <v>39</v>
      </c>
      <c r="L232" s="2">
        <v>55</v>
      </c>
      <c r="M232" s="4">
        <v>43007</v>
      </c>
      <c r="N232">
        <f t="shared" si="3"/>
        <v>55</v>
      </c>
    </row>
    <row r="233" spans="1:14" x14ac:dyDescent="0.2">
      <c r="A233" t="s">
        <v>13</v>
      </c>
      <c r="B233" t="s">
        <v>14</v>
      </c>
      <c r="C233" t="s">
        <v>15</v>
      </c>
      <c r="D233" t="s">
        <v>16</v>
      </c>
      <c r="E233" t="s">
        <v>17</v>
      </c>
      <c r="F233" t="s">
        <v>71</v>
      </c>
      <c r="G233" s="1">
        <v>5</v>
      </c>
      <c r="H233" t="s">
        <v>19</v>
      </c>
      <c r="I233" s="1">
        <v>1</v>
      </c>
      <c r="J233" t="s">
        <v>38</v>
      </c>
      <c r="K233" t="s">
        <v>39</v>
      </c>
      <c r="L233" s="2">
        <v>55</v>
      </c>
      <c r="M233" s="4">
        <v>43217</v>
      </c>
      <c r="N233">
        <f t="shared" si="3"/>
        <v>55</v>
      </c>
    </row>
    <row r="234" spans="1:14" x14ac:dyDescent="0.2">
      <c r="A234" t="s">
        <v>13</v>
      </c>
      <c r="B234" t="s">
        <v>14</v>
      </c>
      <c r="C234" t="s">
        <v>15</v>
      </c>
      <c r="D234" t="s">
        <v>16</v>
      </c>
      <c r="E234" t="s">
        <v>17</v>
      </c>
      <c r="F234" t="s">
        <v>76</v>
      </c>
      <c r="G234" s="1">
        <v>5</v>
      </c>
      <c r="H234" t="s">
        <v>19</v>
      </c>
      <c r="I234" s="1">
        <v>1</v>
      </c>
      <c r="J234" t="s">
        <v>36</v>
      </c>
      <c r="K234" t="s">
        <v>37</v>
      </c>
      <c r="L234" s="2">
        <v>55</v>
      </c>
      <c r="M234" s="4">
        <v>43581</v>
      </c>
      <c r="N234">
        <f t="shared" si="3"/>
        <v>55</v>
      </c>
    </row>
    <row r="235" spans="1:14" x14ac:dyDescent="0.2">
      <c r="A235" t="s">
        <v>97</v>
      </c>
      <c r="B235" t="s">
        <v>98</v>
      </c>
      <c r="C235" t="s">
        <v>99</v>
      </c>
      <c r="D235" t="s">
        <v>100</v>
      </c>
      <c r="E235" t="s">
        <v>17</v>
      </c>
      <c r="F235" t="s">
        <v>76</v>
      </c>
      <c r="G235" s="1">
        <v>6</v>
      </c>
      <c r="H235" t="s">
        <v>19</v>
      </c>
      <c r="I235" s="1">
        <v>3</v>
      </c>
      <c r="J235" t="s">
        <v>22</v>
      </c>
      <c r="K235" t="s">
        <v>23</v>
      </c>
      <c r="L235" s="2">
        <v>55</v>
      </c>
      <c r="M235" s="4">
        <v>43637</v>
      </c>
      <c r="N235">
        <f t="shared" si="3"/>
        <v>55</v>
      </c>
    </row>
    <row r="236" spans="1:14" x14ac:dyDescent="0.2">
      <c r="A236" t="s">
        <v>101</v>
      </c>
      <c r="B236" t="s">
        <v>102</v>
      </c>
      <c r="C236" t="s">
        <v>99</v>
      </c>
      <c r="D236" t="s">
        <v>100</v>
      </c>
      <c r="E236" t="s">
        <v>17</v>
      </c>
      <c r="F236" t="s">
        <v>64</v>
      </c>
      <c r="G236" s="1">
        <v>3</v>
      </c>
      <c r="H236" t="s">
        <v>19</v>
      </c>
      <c r="I236" s="1">
        <v>1</v>
      </c>
      <c r="J236" t="s">
        <v>22</v>
      </c>
      <c r="K236" t="s">
        <v>23</v>
      </c>
      <c r="L236" s="2">
        <v>55</v>
      </c>
      <c r="M236" s="4">
        <v>42797</v>
      </c>
      <c r="N236">
        <f t="shared" si="3"/>
        <v>55</v>
      </c>
    </row>
    <row r="237" spans="1:14" x14ac:dyDescent="0.2">
      <c r="A237" t="s">
        <v>13</v>
      </c>
      <c r="B237" t="s">
        <v>14</v>
      </c>
      <c r="C237" t="s">
        <v>15</v>
      </c>
      <c r="D237" t="s">
        <v>16</v>
      </c>
      <c r="E237" t="s">
        <v>17</v>
      </c>
      <c r="F237" t="s">
        <v>42</v>
      </c>
      <c r="G237" s="1">
        <v>8</v>
      </c>
      <c r="H237" t="s">
        <v>19</v>
      </c>
      <c r="I237" s="1">
        <v>3</v>
      </c>
      <c r="J237" t="s">
        <v>28</v>
      </c>
      <c r="K237" t="s">
        <v>29</v>
      </c>
      <c r="L237" s="2">
        <v>54</v>
      </c>
      <c r="M237" s="4">
        <v>41495</v>
      </c>
      <c r="N237">
        <f t="shared" si="3"/>
        <v>54</v>
      </c>
    </row>
    <row r="238" spans="1:14" x14ac:dyDescent="0.2">
      <c r="A238" t="s">
        <v>13</v>
      </c>
      <c r="B238" t="s">
        <v>14</v>
      </c>
      <c r="C238" t="s">
        <v>15</v>
      </c>
      <c r="D238" t="s">
        <v>16</v>
      </c>
      <c r="E238" t="s">
        <v>17</v>
      </c>
      <c r="F238" t="s">
        <v>47</v>
      </c>
      <c r="G238" s="1">
        <v>10</v>
      </c>
      <c r="H238" t="s">
        <v>19</v>
      </c>
      <c r="I238" s="1">
        <v>1</v>
      </c>
      <c r="J238" t="s">
        <v>28</v>
      </c>
      <c r="K238" t="s">
        <v>29</v>
      </c>
      <c r="L238" s="2">
        <v>54</v>
      </c>
      <c r="M238" s="4">
        <v>41915</v>
      </c>
      <c r="N238">
        <f t="shared" si="3"/>
        <v>54</v>
      </c>
    </row>
    <row r="239" spans="1:14" x14ac:dyDescent="0.2">
      <c r="A239" t="s">
        <v>13</v>
      </c>
      <c r="B239" t="s">
        <v>14</v>
      </c>
      <c r="C239" t="s">
        <v>15</v>
      </c>
      <c r="D239" t="s">
        <v>16</v>
      </c>
      <c r="E239" t="s">
        <v>17</v>
      </c>
      <c r="F239" t="s">
        <v>59</v>
      </c>
      <c r="G239" s="1">
        <v>6</v>
      </c>
      <c r="H239" t="s">
        <v>19</v>
      </c>
      <c r="I239" s="1">
        <v>5</v>
      </c>
      <c r="J239" t="s">
        <v>55</v>
      </c>
      <c r="K239" t="s">
        <v>56</v>
      </c>
      <c r="L239" s="2">
        <v>54</v>
      </c>
      <c r="M239" s="4">
        <v>42545</v>
      </c>
      <c r="N239">
        <f t="shared" si="3"/>
        <v>54</v>
      </c>
    </row>
    <row r="240" spans="1:14" x14ac:dyDescent="0.2">
      <c r="A240" t="s">
        <v>13</v>
      </c>
      <c r="B240" t="s">
        <v>14</v>
      </c>
      <c r="C240" t="s">
        <v>15</v>
      </c>
      <c r="D240" t="s">
        <v>16</v>
      </c>
      <c r="E240" t="s">
        <v>17</v>
      </c>
      <c r="F240" t="s">
        <v>76</v>
      </c>
      <c r="G240" s="1">
        <v>9</v>
      </c>
      <c r="H240" t="s">
        <v>19</v>
      </c>
      <c r="I240" s="1">
        <v>1</v>
      </c>
      <c r="J240" t="s">
        <v>50</v>
      </c>
      <c r="K240" t="s">
        <v>51</v>
      </c>
      <c r="L240" s="2">
        <v>54</v>
      </c>
      <c r="M240" s="4">
        <v>43707</v>
      </c>
      <c r="N240">
        <f t="shared" si="3"/>
        <v>54</v>
      </c>
    </row>
    <row r="241" spans="1:14" x14ac:dyDescent="0.2">
      <c r="A241" t="s">
        <v>13</v>
      </c>
      <c r="B241" t="s">
        <v>14</v>
      </c>
      <c r="C241" t="s">
        <v>15</v>
      </c>
      <c r="D241" t="s">
        <v>16</v>
      </c>
      <c r="E241" t="s">
        <v>17</v>
      </c>
      <c r="F241" t="s">
        <v>76</v>
      </c>
      <c r="G241" s="1">
        <v>10</v>
      </c>
      <c r="H241" t="s">
        <v>19</v>
      </c>
      <c r="I241" s="1">
        <v>1</v>
      </c>
      <c r="J241" t="s">
        <v>50</v>
      </c>
      <c r="K241" t="s">
        <v>51</v>
      </c>
      <c r="L241" s="2">
        <v>54</v>
      </c>
      <c r="M241" s="4">
        <v>43735</v>
      </c>
      <c r="N241">
        <f t="shared" si="3"/>
        <v>54</v>
      </c>
    </row>
    <row r="242" spans="1:14" x14ac:dyDescent="0.2">
      <c r="A242" t="s">
        <v>13</v>
      </c>
      <c r="B242" t="s">
        <v>14</v>
      </c>
      <c r="C242" t="s">
        <v>15</v>
      </c>
      <c r="D242" t="s">
        <v>16</v>
      </c>
      <c r="E242" t="s">
        <v>17</v>
      </c>
      <c r="F242" t="s">
        <v>76</v>
      </c>
      <c r="G242" s="1">
        <v>11</v>
      </c>
      <c r="H242" t="s">
        <v>19</v>
      </c>
      <c r="I242" s="1">
        <v>3</v>
      </c>
      <c r="J242" t="s">
        <v>50</v>
      </c>
      <c r="K242" t="s">
        <v>51</v>
      </c>
      <c r="L242" s="2">
        <v>54</v>
      </c>
      <c r="M242" s="4">
        <v>43777</v>
      </c>
      <c r="N242">
        <f t="shared" si="3"/>
        <v>54</v>
      </c>
    </row>
    <row r="243" spans="1:14" x14ac:dyDescent="0.2">
      <c r="A243" t="s">
        <v>97</v>
      </c>
      <c r="B243" t="s">
        <v>98</v>
      </c>
      <c r="C243" t="s">
        <v>99</v>
      </c>
      <c r="D243" t="s">
        <v>100</v>
      </c>
      <c r="E243" t="s">
        <v>17</v>
      </c>
      <c r="F243" t="s">
        <v>81</v>
      </c>
      <c r="G243" s="1">
        <v>11</v>
      </c>
      <c r="H243" t="s">
        <v>19</v>
      </c>
      <c r="I243" s="1">
        <v>5</v>
      </c>
      <c r="J243" t="s">
        <v>22</v>
      </c>
      <c r="K243" t="s">
        <v>23</v>
      </c>
      <c r="L243" s="2">
        <v>54</v>
      </c>
      <c r="M243" s="4">
        <v>44155</v>
      </c>
      <c r="N243">
        <f t="shared" si="3"/>
        <v>54</v>
      </c>
    </row>
    <row r="244" spans="1:14" x14ac:dyDescent="0.2">
      <c r="A244" t="s">
        <v>97</v>
      </c>
      <c r="B244" t="s">
        <v>98</v>
      </c>
      <c r="C244" t="s">
        <v>99</v>
      </c>
      <c r="D244" t="s">
        <v>100</v>
      </c>
      <c r="E244" t="s">
        <v>17</v>
      </c>
      <c r="F244" t="s">
        <v>84</v>
      </c>
      <c r="G244" s="1">
        <v>6</v>
      </c>
      <c r="H244" t="s">
        <v>19</v>
      </c>
      <c r="I244" s="1">
        <v>1</v>
      </c>
      <c r="J244" t="s">
        <v>22</v>
      </c>
      <c r="K244" t="s">
        <v>23</v>
      </c>
      <c r="L244" s="2">
        <v>54</v>
      </c>
      <c r="M244" s="4">
        <v>44351</v>
      </c>
      <c r="N244">
        <f t="shared" si="3"/>
        <v>54</v>
      </c>
    </row>
    <row r="245" spans="1:14" x14ac:dyDescent="0.2">
      <c r="A245" t="s">
        <v>13</v>
      </c>
      <c r="B245" t="s">
        <v>14</v>
      </c>
      <c r="C245" t="s">
        <v>15</v>
      </c>
      <c r="D245" t="s">
        <v>16</v>
      </c>
      <c r="E245" t="s">
        <v>17</v>
      </c>
      <c r="F245" t="s">
        <v>18</v>
      </c>
      <c r="G245" s="1">
        <v>9</v>
      </c>
      <c r="H245" t="s">
        <v>19</v>
      </c>
      <c r="I245" s="1">
        <v>2</v>
      </c>
      <c r="J245" t="s">
        <v>28</v>
      </c>
      <c r="K245" t="s">
        <v>29</v>
      </c>
      <c r="L245" s="2">
        <v>53</v>
      </c>
      <c r="M245" s="4">
        <v>41173</v>
      </c>
      <c r="N245">
        <f t="shared" si="3"/>
        <v>53</v>
      </c>
    </row>
    <row r="246" spans="1:14" x14ac:dyDescent="0.2">
      <c r="A246" t="s">
        <v>13</v>
      </c>
      <c r="B246" t="s">
        <v>14</v>
      </c>
      <c r="C246" t="s">
        <v>15</v>
      </c>
      <c r="D246" t="s">
        <v>16</v>
      </c>
      <c r="E246" t="s">
        <v>17</v>
      </c>
      <c r="F246" t="s">
        <v>42</v>
      </c>
      <c r="G246" s="1">
        <v>11</v>
      </c>
      <c r="H246" t="s">
        <v>19</v>
      </c>
      <c r="I246" s="1">
        <v>1</v>
      </c>
      <c r="J246" t="s">
        <v>22</v>
      </c>
      <c r="K246" t="s">
        <v>23</v>
      </c>
      <c r="L246" s="2">
        <v>53</v>
      </c>
      <c r="M246" s="4">
        <v>41579</v>
      </c>
      <c r="N246">
        <f t="shared" si="3"/>
        <v>53</v>
      </c>
    </row>
    <row r="247" spans="1:14" x14ac:dyDescent="0.2">
      <c r="A247" t="s">
        <v>13</v>
      </c>
      <c r="B247" t="s">
        <v>14</v>
      </c>
      <c r="C247" t="s">
        <v>15</v>
      </c>
      <c r="D247" t="s">
        <v>16</v>
      </c>
      <c r="E247" t="s">
        <v>17</v>
      </c>
      <c r="F247" t="s">
        <v>47</v>
      </c>
      <c r="G247" s="1">
        <v>1</v>
      </c>
      <c r="H247" t="s">
        <v>19</v>
      </c>
      <c r="I247" s="1">
        <v>8</v>
      </c>
      <c r="J247" t="s">
        <v>38</v>
      </c>
      <c r="K247" t="s">
        <v>39</v>
      </c>
      <c r="L247" s="2">
        <v>53</v>
      </c>
      <c r="M247" s="4">
        <v>41663</v>
      </c>
      <c r="N247">
        <f t="shared" si="3"/>
        <v>53</v>
      </c>
    </row>
    <row r="248" spans="1:14" x14ac:dyDescent="0.2">
      <c r="A248" t="s">
        <v>13</v>
      </c>
      <c r="B248" t="s">
        <v>14</v>
      </c>
      <c r="C248" t="s">
        <v>15</v>
      </c>
      <c r="D248" t="s">
        <v>16</v>
      </c>
      <c r="E248" t="s">
        <v>17</v>
      </c>
      <c r="F248" t="s">
        <v>47</v>
      </c>
      <c r="G248" s="1">
        <v>5</v>
      </c>
      <c r="H248" t="s">
        <v>19</v>
      </c>
      <c r="I248" s="1">
        <v>1</v>
      </c>
      <c r="J248" t="s">
        <v>36</v>
      </c>
      <c r="K248" t="s">
        <v>37</v>
      </c>
      <c r="L248" s="2">
        <v>53</v>
      </c>
      <c r="M248" s="4">
        <v>41761</v>
      </c>
      <c r="N248">
        <f t="shared" si="3"/>
        <v>53</v>
      </c>
    </row>
    <row r="249" spans="1:14" x14ac:dyDescent="0.2">
      <c r="A249" t="s">
        <v>13</v>
      </c>
      <c r="B249" t="s">
        <v>14</v>
      </c>
      <c r="C249" t="s">
        <v>15</v>
      </c>
      <c r="D249" t="s">
        <v>16</v>
      </c>
      <c r="E249" t="s">
        <v>17</v>
      </c>
      <c r="F249" t="s">
        <v>52</v>
      </c>
      <c r="G249" s="1">
        <v>8</v>
      </c>
      <c r="H249" t="s">
        <v>19</v>
      </c>
      <c r="I249" s="1">
        <v>4</v>
      </c>
      <c r="J249" t="s">
        <v>53</v>
      </c>
      <c r="K249" t="s">
        <v>54</v>
      </c>
      <c r="L249" s="2">
        <v>53</v>
      </c>
      <c r="M249" s="4">
        <v>42237</v>
      </c>
      <c r="N249">
        <f t="shared" si="3"/>
        <v>53</v>
      </c>
    </row>
    <row r="250" spans="1:14" x14ac:dyDescent="0.2">
      <c r="A250" t="s">
        <v>13</v>
      </c>
      <c r="B250" t="s">
        <v>14</v>
      </c>
      <c r="C250" t="s">
        <v>15</v>
      </c>
      <c r="D250" t="s">
        <v>16</v>
      </c>
      <c r="E250" t="s">
        <v>17</v>
      </c>
      <c r="F250" t="s">
        <v>64</v>
      </c>
      <c r="G250" s="1">
        <v>11</v>
      </c>
      <c r="H250" t="s">
        <v>19</v>
      </c>
      <c r="I250" s="1">
        <v>4</v>
      </c>
      <c r="J250" t="s">
        <v>55</v>
      </c>
      <c r="K250" t="s">
        <v>56</v>
      </c>
      <c r="L250" s="2">
        <v>53</v>
      </c>
      <c r="M250" s="4">
        <v>43049</v>
      </c>
      <c r="N250">
        <f t="shared" si="3"/>
        <v>53</v>
      </c>
    </row>
    <row r="251" spans="1:14" x14ac:dyDescent="0.2">
      <c r="A251" t="s">
        <v>13</v>
      </c>
      <c r="B251" t="s">
        <v>14</v>
      </c>
      <c r="C251" t="s">
        <v>15</v>
      </c>
      <c r="D251" t="s">
        <v>16</v>
      </c>
      <c r="E251" t="s">
        <v>17</v>
      </c>
      <c r="F251" t="s">
        <v>76</v>
      </c>
      <c r="G251" s="1">
        <v>2</v>
      </c>
      <c r="H251" t="s">
        <v>19</v>
      </c>
      <c r="I251" s="1">
        <v>2</v>
      </c>
      <c r="J251" t="s">
        <v>50</v>
      </c>
      <c r="K251" t="s">
        <v>51</v>
      </c>
      <c r="L251" s="2">
        <v>53</v>
      </c>
      <c r="M251" s="4">
        <v>43511</v>
      </c>
      <c r="N251">
        <f t="shared" si="3"/>
        <v>53</v>
      </c>
    </row>
    <row r="252" spans="1:14" x14ac:dyDescent="0.2">
      <c r="A252" t="s">
        <v>13</v>
      </c>
      <c r="B252" t="s">
        <v>14</v>
      </c>
      <c r="C252" t="s">
        <v>15</v>
      </c>
      <c r="D252" t="s">
        <v>16</v>
      </c>
      <c r="E252" t="s">
        <v>17</v>
      </c>
      <c r="F252" t="s">
        <v>76</v>
      </c>
      <c r="G252" s="1">
        <v>7</v>
      </c>
      <c r="H252" t="s">
        <v>19</v>
      </c>
      <c r="I252" s="1">
        <v>2</v>
      </c>
      <c r="J252" t="s">
        <v>50</v>
      </c>
      <c r="K252" t="s">
        <v>51</v>
      </c>
      <c r="L252" s="2">
        <v>53</v>
      </c>
      <c r="M252" s="4">
        <v>43665</v>
      </c>
      <c r="N252">
        <f t="shared" si="3"/>
        <v>53</v>
      </c>
    </row>
    <row r="253" spans="1:14" x14ac:dyDescent="0.2">
      <c r="A253" t="s">
        <v>13</v>
      </c>
      <c r="B253" t="s">
        <v>14</v>
      </c>
      <c r="C253" t="s">
        <v>15</v>
      </c>
      <c r="D253" t="s">
        <v>16</v>
      </c>
      <c r="E253" t="s">
        <v>17</v>
      </c>
      <c r="F253" t="s">
        <v>76</v>
      </c>
      <c r="G253" s="1">
        <v>4</v>
      </c>
      <c r="H253" t="s">
        <v>19</v>
      </c>
      <c r="I253" s="1">
        <v>2</v>
      </c>
      <c r="J253" t="s">
        <v>36</v>
      </c>
      <c r="K253" t="s">
        <v>37</v>
      </c>
      <c r="L253" s="2">
        <v>52</v>
      </c>
      <c r="M253" s="4">
        <v>43567</v>
      </c>
      <c r="N253">
        <f t="shared" si="3"/>
        <v>52</v>
      </c>
    </row>
    <row r="254" spans="1:14" x14ac:dyDescent="0.2">
      <c r="A254" t="s">
        <v>97</v>
      </c>
      <c r="B254" t="s">
        <v>98</v>
      </c>
      <c r="C254" t="s">
        <v>99</v>
      </c>
      <c r="D254" t="s">
        <v>100</v>
      </c>
      <c r="E254" t="s">
        <v>17</v>
      </c>
      <c r="F254" t="s">
        <v>76</v>
      </c>
      <c r="G254" s="1">
        <v>9</v>
      </c>
      <c r="H254" t="s">
        <v>19</v>
      </c>
      <c r="I254" s="1">
        <v>12</v>
      </c>
      <c r="J254" t="s">
        <v>22</v>
      </c>
      <c r="K254" t="s">
        <v>23</v>
      </c>
      <c r="L254" s="2">
        <v>52</v>
      </c>
      <c r="M254" s="4">
        <v>43721</v>
      </c>
      <c r="N254">
        <f t="shared" si="3"/>
        <v>52</v>
      </c>
    </row>
    <row r="255" spans="1:14" x14ac:dyDescent="0.2">
      <c r="A255" t="s">
        <v>13</v>
      </c>
      <c r="B255" t="s">
        <v>14</v>
      </c>
      <c r="C255" t="s">
        <v>15</v>
      </c>
      <c r="D255" t="s">
        <v>16</v>
      </c>
      <c r="E255" t="s">
        <v>17</v>
      </c>
      <c r="F255" t="s">
        <v>18</v>
      </c>
      <c r="G255" s="1">
        <v>9</v>
      </c>
      <c r="H255" t="s">
        <v>19</v>
      </c>
      <c r="I255" s="1">
        <v>1</v>
      </c>
      <c r="J255" t="s">
        <v>24</v>
      </c>
      <c r="K255" t="s">
        <v>25</v>
      </c>
      <c r="L255" s="2">
        <v>51</v>
      </c>
      <c r="M255" s="4">
        <v>41159</v>
      </c>
      <c r="N255">
        <f t="shared" si="3"/>
        <v>51</v>
      </c>
    </row>
    <row r="256" spans="1:14" x14ac:dyDescent="0.2">
      <c r="A256" t="s">
        <v>13</v>
      </c>
      <c r="B256" t="s">
        <v>14</v>
      </c>
      <c r="C256" t="s">
        <v>15</v>
      </c>
      <c r="D256" t="s">
        <v>16</v>
      </c>
      <c r="E256" t="s">
        <v>17</v>
      </c>
      <c r="F256" t="s">
        <v>52</v>
      </c>
      <c r="G256" s="1">
        <v>7</v>
      </c>
      <c r="H256" t="s">
        <v>19</v>
      </c>
      <c r="I256" s="1">
        <v>4</v>
      </c>
      <c r="J256" t="s">
        <v>53</v>
      </c>
      <c r="K256" t="s">
        <v>54</v>
      </c>
      <c r="L256" s="2">
        <v>51</v>
      </c>
      <c r="M256" s="4">
        <v>42195</v>
      </c>
      <c r="N256">
        <f t="shared" si="3"/>
        <v>51</v>
      </c>
    </row>
    <row r="257" spans="1:14" x14ac:dyDescent="0.2">
      <c r="A257" t="s">
        <v>13</v>
      </c>
      <c r="B257" t="s">
        <v>14</v>
      </c>
      <c r="C257" t="s">
        <v>15</v>
      </c>
      <c r="D257" t="s">
        <v>16</v>
      </c>
      <c r="E257" t="s">
        <v>17</v>
      </c>
      <c r="F257" t="s">
        <v>64</v>
      </c>
      <c r="G257" s="1">
        <v>4</v>
      </c>
      <c r="H257" t="s">
        <v>19</v>
      </c>
      <c r="I257" s="1">
        <v>5</v>
      </c>
      <c r="J257" t="s">
        <v>55</v>
      </c>
      <c r="K257" t="s">
        <v>56</v>
      </c>
      <c r="L257" s="2">
        <v>51</v>
      </c>
      <c r="M257" s="4">
        <v>42839</v>
      </c>
      <c r="N257">
        <f t="shared" si="3"/>
        <v>51</v>
      </c>
    </row>
    <row r="258" spans="1:14" x14ac:dyDescent="0.2">
      <c r="A258" t="s">
        <v>13</v>
      </c>
      <c r="B258" t="s">
        <v>14</v>
      </c>
      <c r="C258" t="s">
        <v>15</v>
      </c>
      <c r="D258" t="s">
        <v>16</v>
      </c>
      <c r="E258" t="s">
        <v>17</v>
      </c>
      <c r="F258" t="s">
        <v>71</v>
      </c>
      <c r="G258" s="1">
        <v>4</v>
      </c>
      <c r="H258" t="s">
        <v>19</v>
      </c>
      <c r="I258" s="1">
        <v>2</v>
      </c>
      <c r="J258" t="s">
        <v>38</v>
      </c>
      <c r="K258" t="s">
        <v>39</v>
      </c>
      <c r="L258" s="2">
        <v>51</v>
      </c>
      <c r="M258" s="4">
        <v>43203</v>
      </c>
      <c r="N258">
        <f t="shared" ref="N258:N321" si="4">ABS(L258)</f>
        <v>51</v>
      </c>
    </row>
    <row r="259" spans="1:14" x14ac:dyDescent="0.2">
      <c r="A259" t="s">
        <v>13</v>
      </c>
      <c r="B259" t="s">
        <v>14</v>
      </c>
      <c r="C259" t="s">
        <v>15</v>
      </c>
      <c r="D259" t="s">
        <v>16</v>
      </c>
      <c r="E259" t="s">
        <v>17</v>
      </c>
      <c r="F259" t="s">
        <v>71</v>
      </c>
      <c r="G259" s="1">
        <v>6</v>
      </c>
      <c r="H259" t="s">
        <v>19</v>
      </c>
      <c r="I259" s="1">
        <v>2</v>
      </c>
      <c r="J259" t="s">
        <v>45</v>
      </c>
      <c r="K259" t="s">
        <v>46</v>
      </c>
      <c r="L259" s="2">
        <v>51</v>
      </c>
      <c r="M259" s="4">
        <v>43273</v>
      </c>
      <c r="N259">
        <f t="shared" si="4"/>
        <v>51</v>
      </c>
    </row>
    <row r="260" spans="1:14" x14ac:dyDescent="0.2">
      <c r="A260" t="s">
        <v>13</v>
      </c>
      <c r="B260" t="s">
        <v>14</v>
      </c>
      <c r="C260" t="s">
        <v>15</v>
      </c>
      <c r="D260" t="s">
        <v>16</v>
      </c>
      <c r="E260" t="s">
        <v>17</v>
      </c>
      <c r="F260" t="s">
        <v>76</v>
      </c>
      <c r="G260" s="1">
        <v>5</v>
      </c>
      <c r="H260" t="s">
        <v>19</v>
      </c>
      <c r="I260" s="1">
        <v>9</v>
      </c>
      <c r="J260" t="s">
        <v>30</v>
      </c>
      <c r="K260" t="s">
        <v>68</v>
      </c>
      <c r="L260" s="2">
        <v>51</v>
      </c>
      <c r="M260" s="4">
        <v>43609</v>
      </c>
      <c r="N260">
        <f t="shared" si="4"/>
        <v>51</v>
      </c>
    </row>
    <row r="261" spans="1:14" x14ac:dyDescent="0.2">
      <c r="A261" t="s">
        <v>97</v>
      </c>
      <c r="B261" t="s">
        <v>98</v>
      </c>
      <c r="C261" t="s">
        <v>99</v>
      </c>
      <c r="D261" t="s">
        <v>100</v>
      </c>
      <c r="E261" t="s">
        <v>17</v>
      </c>
      <c r="F261" t="s">
        <v>81</v>
      </c>
      <c r="G261" s="1">
        <v>3</v>
      </c>
      <c r="H261" t="s">
        <v>19</v>
      </c>
      <c r="I261" s="1">
        <v>2</v>
      </c>
      <c r="J261" t="s">
        <v>22</v>
      </c>
      <c r="K261" t="s">
        <v>23</v>
      </c>
      <c r="L261" s="2">
        <v>51</v>
      </c>
      <c r="M261" s="4">
        <v>43889</v>
      </c>
      <c r="N261">
        <f t="shared" si="4"/>
        <v>51</v>
      </c>
    </row>
    <row r="262" spans="1:14" x14ac:dyDescent="0.2">
      <c r="A262" t="s">
        <v>13</v>
      </c>
      <c r="B262" t="s">
        <v>14</v>
      </c>
      <c r="C262" t="s">
        <v>15</v>
      </c>
      <c r="D262" t="s">
        <v>16</v>
      </c>
      <c r="E262" t="s">
        <v>17</v>
      </c>
      <c r="F262" t="s">
        <v>52</v>
      </c>
      <c r="G262" s="1">
        <v>6</v>
      </c>
      <c r="H262" t="s">
        <v>19</v>
      </c>
      <c r="I262" s="1">
        <v>2</v>
      </c>
      <c r="J262" t="s">
        <v>53</v>
      </c>
      <c r="K262" t="s">
        <v>54</v>
      </c>
      <c r="L262" s="2">
        <v>50</v>
      </c>
      <c r="M262" s="4">
        <v>42153</v>
      </c>
      <c r="N262">
        <f t="shared" si="4"/>
        <v>50</v>
      </c>
    </row>
    <row r="263" spans="1:14" x14ac:dyDescent="0.2">
      <c r="A263" t="s">
        <v>13</v>
      </c>
      <c r="B263" t="s">
        <v>14</v>
      </c>
      <c r="C263" t="s">
        <v>15</v>
      </c>
      <c r="D263" t="s">
        <v>16</v>
      </c>
      <c r="E263" t="s">
        <v>17</v>
      </c>
      <c r="F263" t="s">
        <v>76</v>
      </c>
      <c r="G263" s="1">
        <v>3</v>
      </c>
      <c r="H263" t="s">
        <v>19</v>
      </c>
      <c r="I263" s="1">
        <v>2</v>
      </c>
      <c r="J263" t="s">
        <v>36</v>
      </c>
      <c r="K263" t="s">
        <v>37</v>
      </c>
      <c r="L263" s="2">
        <v>50</v>
      </c>
      <c r="M263" s="4">
        <v>43539</v>
      </c>
      <c r="N263">
        <f t="shared" si="4"/>
        <v>50</v>
      </c>
    </row>
    <row r="264" spans="1:14" x14ac:dyDescent="0.2">
      <c r="A264" t="s">
        <v>97</v>
      </c>
      <c r="B264" t="s">
        <v>98</v>
      </c>
      <c r="C264" t="s">
        <v>99</v>
      </c>
      <c r="D264" t="s">
        <v>100</v>
      </c>
      <c r="E264" t="s">
        <v>17</v>
      </c>
      <c r="F264" t="s">
        <v>76</v>
      </c>
      <c r="G264" s="1">
        <v>10</v>
      </c>
      <c r="H264" t="s">
        <v>19</v>
      </c>
      <c r="I264" s="1">
        <v>7</v>
      </c>
      <c r="J264" t="s">
        <v>22</v>
      </c>
      <c r="K264" t="s">
        <v>23</v>
      </c>
      <c r="L264" s="2">
        <v>50</v>
      </c>
      <c r="M264" s="4">
        <v>43763</v>
      </c>
      <c r="N264">
        <f t="shared" si="4"/>
        <v>50</v>
      </c>
    </row>
    <row r="265" spans="1:14" x14ac:dyDescent="0.2">
      <c r="A265" t="s">
        <v>13</v>
      </c>
      <c r="B265" t="s">
        <v>14</v>
      </c>
      <c r="C265" t="s">
        <v>15</v>
      </c>
      <c r="D265" t="s">
        <v>16</v>
      </c>
      <c r="E265" t="s">
        <v>17</v>
      </c>
      <c r="F265" t="s">
        <v>81</v>
      </c>
      <c r="G265" s="1">
        <v>9</v>
      </c>
      <c r="H265" t="s">
        <v>19</v>
      </c>
      <c r="I265" s="1">
        <v>3</v>
      </c>
      <c r="J265" t="s">
        <v>36</v>
      </c>
      <c r="K265" t="s">
        <v>37</v>
      </c>
      <c r="L265" s="3">
        <v>49.5</v>
      </c>
      <c r="M265" s="4">
        <v>44071</v>
      </c>
      <c r="N265">
        <f t="shared" si="4"/>
        <v>49.5</v>
      </c>
    </row>
    <row r="266" spans="1:14" x14ac:dyDescent="0.2">
      <c r="A266" t="s">
        <v>13</v>
      </c>
      <c r="B266" t="s">
        <v>14</v>
      </c>
      <c r="C266" t="s">
        <v>15</v>
      </c>
      <c r="D266" t="s">
        <v>16</v>
      </c>
      <c r="E266" t="s">
        <v>17</v>
      </c>
      <c r="F266" t="s">
        <v>59</v>
      </c>
      <c r="G266" s="1">
        <v>7</v>
      </c>
      <c r="H266" t="s">
        <v>19</v>
      </c>
      <c r="I266" s="1">
        <v>4</v>
      </c>
      <c r="J266" t="s">
        <v>24</v>
      </c>
      <c r="K266" t="s">
        <v>25</v>
      </c>
      <c r="L266" s="2">
        <v>49</v>
      </c>
      <c r="M266" s="4">
        <v>42573</v>
      </c>
      <c r="N266">
        <f t="shared" si="4"/>
        <v>49</v>
      </c>
    </row>
    <row r="267" spans="1:14" x14ac:dyDescent="0.2">
      <c r="A267" t="s">
        <v>97</v>
      </c>
      <c r="B267" t="s">
        <v>98</v>
      </c>
      <c r="C267" t="s">
        <v>99</v>
      </c>
      <c r="D267" t="s">
        <v>100</v>
      </c>
      <c r="E267" t="s">
        <v>17</v>
      </c>
      <c r="F267" t="s">
        <v>76</v>
      </c>
      <c r="G267" s="1">
        <v>11</v>
      </c>
      <c r="H267" t="s">
        <v>19</v>
      </c>
      <c r="I267" s="1">
        <v>4</v>
      </c>
      <c r="J267" t="s">
        <v>22</v>
      </c>
      <c r="K267" t="s">
        <v>23</v>
      </c>
      <c r="L267" s="2">
        <v>49</v>
      </c>
      <c r="M267" s="4">
        <v>43791</v>
      </c>
      <c r="N267">
        <f t="shared" si="4"/>
        <v>49</v>
      </c>
    </row>
    <row r="268" spans="1:14" x14ac:dyDescent="0.2">
      <c r="A268" t="s">
        <v>13</v>
      </c>
      <c r="B268" t="s">
        <v>14</v>
      </c>
      <c r="C268" t="s">
        <v>15</v>
      </c>
      <c r="D268" t="s">
        <v>16</v>
      </c>
      <c r="E268" t="s">
        <v>17</v>
      </c>
      <c r="F268" t="s">
        <v>76</v>
      </c>
      <c r="G268" s="1">
        <v>10</v>
      </c>
      <c r="H268" t="s">
        <v>19</v>
      </c>
      <c r="I268" s="1">
        <v>5</v>
      </c>
      <c r="J268" t="s">
        <v>36</v>
      </c>
      <c r="K268" t="s">
        <v>37</v>
      </c>
      <c r="L268" s="3">
        <v>48.5</v>
      </c>
      <c r="M268" s="4">
        <v>43749</v>
      </c>
      <c r="N268">
        <f t="shared" si="4"/>
        <v>48.5</v>
      </c>
    </row>
    <row r="269" spans="1:14" x14ac:dyDescent="0.2">
      <c r="A269" t="s">
        <v>13</v>
      </c>
      <c r="B269" t="s">
        <v>14</v>
      </c>
      <c r="C269" t="s">
        <v>15</v>
      </c>
      <c r="D269" t="s">
        <v>16</v>
      </c>
      <c r="E269" t="s">
        <v>17</v>
      </c>
      <c r="F269" t="s">
        <v>18</v>
      </c>
      <c r="G269" s="1">
        <v>1</v>
      </c>
      <c r="H269" t="s">
        <v>19</v>
      </c>
      <c r="I269" s="1">
        <v>1</v>
      </c>
      <c r="J269" t="s">
        <v>22</v>
      </c>
      <c r="K269" t="s">
        <v>23</v>
      </c>
      <c r="L269" s="2">
        <v>48</v>
      </c>
      <c r="M269" s="4">
        <v>40921</v>
      </c>
      <c r="N269">
        <f t="shared" si="4"/>
        <v>48</v>
      </c>
    </row>
    <row r="270" spans="1:14" x14ac:dyDescent="0.2">
      <c r="A270" t="s">
        <v>13</v>
      </c>
      <c r="B270" t="s">
        <v>14</v>
      </c>
      <c r="C270" t="s">
        <v>15</v>
      </c>
      <c r="D270" t="s">
        <v>16</v>
      </c>
      <c r="E270" t="s">
        <v>17</v>
      </c>
      <c r="F270" t="s">
        <v>64</v>
      </c>
      <c r="G270" s="1">
        <v>6</v>
      </c>
      <c r="H270" t="s">
        <v>19</v>
      </c>
      <c r="I270" s="1">
        <v>1</v>
      </c>
      <c r="J270" t="s">
        <v>38</v>
      </c>
      <c r="K270" t="s">
        <v>39</v>
      </c>
      <c r="L270" s="2">
        <v>48</v>
      </c>
      <c r="M270" s="4">
        <v>42881</v>
      </c>
      <c r="N270">
        <f t="shared" si="4"/>
        <v>48</v>
      </c>
    </row>
    <row r="271" spans="1:14" x14ac:dyDescent="0.2">
      <c r="A271" t="s">
        <v>97</v>
      </c>
      <c r="B271" t="s">
        <v>98</v>
      </c>
      <c r="C271" t="s">
        <v>99</v>
      </c>
      <c r="D271" t="s">
        <v>100</v>
      </c>
      <c r="E271" t="s">
        <v>17</v>
      </c>
      <c r="F271" t="s">
        <v>76</v>
      </c>
      <c r="G271" s="1">
        <v>4</v>
      </c>
      <c r="H271" t="s">
        <v>19</v>
      </c>
      <c r="I271" s="1">
        <v>1</v>
      </c>
      <c r="J271" t="s">
        <v>22</v>
      </c>
      <c r="K271" t="s">
        <v>23</v>
      </c>
      <c r="L271" s="2">
        <v>48</v>
      </c>
      <c r="M271" s="4">
        <v>43553</v>
      </c>
      <c r="N271">
        <f t="shared" si="4"/>
        <v>48</v>
      </c>
    </row>
    <row r="272" spans="1:14" x14ac:dyDescent="0.2">
      <c r="A272" t="s">
        <v>97</v>
      </c>
      <c r="B272" t="s">
        <v>98</v>
      </c>
      <c r="C272" t="s">
        <v>99</v>
      </c>
      <c r="D272" t="s">
        <v>100</v>
      </c>
      <c r="E272" t="s">
        <v>17</v>
      </c>
      <c r="F272" t="s">
        <v>81</v>
      </c>
      <c r="G272" s="1">
        <v>12</v>
      </c>
      <c r="H272" t="s">
        <v>19</v>
      </c>
      <c r="I272" s="1">
        <v>1</v>
      </c>
      <c r="J272" t="s">
        <v>22</v>
      </c>
      <c r="K272" t="s">
        <v>23</v>
      </c>
      <c r="L272" s="2">
        <v>48</v>
      </c>
      <c r="M272" s="4">
        <v>44169</v>
      </c>
      <c r="N272">
        <f t="shared" si="4"/>
        <v>48</v>
      </c>
    </row>
    <row r="273" spans="1:14" x14ac:dyDescent="0.2">
      <c r="A273" t="s">
        <v>97</v>
      </c>
      <c r="B273" t="s">
        <v>98</v>
      </c>
      <c r="C273" t="s">
        <v>99</v>
      </c>
      <c r="D273" t="s">
        <v>100</v>
      </c>
      <c r="E273" t="s">
        <v>17</v>
      </c>
      <c r="F273" t="s">
        <v>84</v>
      </c>
      <c r="G273" s="1">
        <v>1</v>
      </c>
      <c r="H273" t="s">
        <v>19</v>
      </c>
      <c r="I273" s="1">
        <v>1</v>
      </c>
      <c r="J273" t="s">
        <v>22</v>
      </c>
      <c r="K273" t="s">
        <v>23</v>
      </c>
      <c r="L273" s="2">
        <v>48</v>
      </c>
      <c r="M273" s="4">
        <v>44197</v>
      </c>
      <c r="N273">
        <f t="shared" si="4"/>
        <v>48</v>
      </c>
    </row>
    <row r="274" spans="1:14" x14ac:dyDescent="0.2">
      <c r="A274" t="s">
        <v>13</v>
      </c>
      <c r="B274" t="s">
        <v>14</v>
      </c>
      <c r="C274" t="s">
        <v>87</v>
      </c>
      <c r="D274" t="s">
        <v>88</v>
      </c>
      <c r="E274" t="s">
        <v>17</v>
      </c>
      <c r="F274" t="s">
        <v>52</v>
      </c>
      <c r="G274" s="1">
        <v>4</v>
      </c>
      <c r="H274" t="s">
        <v>19</v>
      </c>
      <c r="I274" s="1">
        <v>1</v>
      </c>
      <c r="J274" t="s">
        <v>89</v>
      </c>
      <c r="K274" t="s">
        <v>90</v>
      </c>
      <c r="L274" s="3">
        <v>47.75</v>
      </c>
      <c r="M274" s="4">
        <v>42097</v>
      </c>
      <c r="N274">
        <f t="shared" si="4"/>
        <v>47.75</v>
      </c>
    </row>
    <row r="275" spans="1:14" x14ac:dyDescent="0.2">
      <c r="A275" t="s">
        <v>13</v>
      </c>
      <c r="B275" t="s">
        <v>14</v>
      </c>
      <c r="C275" t="s">
        <v>15</v>
      </c>
      <c r="D275" t="s">
        <v>16</v>
      </c>
      <c r="E275" t="s">
        <v>17</v>
      </c>
      <c r="F275" t="s">
        <v>18</v>
      </c>
      <c r="G275" s="1">
        <v>8</v>
      </c>
      <c r="H275" t="s">
        <v>19</v>
      </c>
      <c r="I275" s="1">
        <v>1</v>
      </c>
      <c r="J275" t="s">
        <v>24</v>
      </c>
      <c r="K275" t="s">
        <v>25</v>
      </c>
      <c r="L275" s="2">
        <v>47</v>
      </c>
      <c r="M275" s="4">
        <v>41131</v>
      </c>
      <c r="N275">
        <f t="shared" si="4"/>
        <v>47</v>
      </c>
    </row>
    <row r="276" spans="1:14" x14ac:dyDescent="0.2">
      <c r="A276" t="s">
        <v>13</v>
      </c>
      <c r="B276" t="s">
        <v>14</v>
      </c>
      <c r="C276" t="s">
        <v>15</v>
      </c>
      <c r="D276" t="s">
        <v>16</v>
      </c>
      <c r="E276" t="s">
        <v>17</v>
      </c>
      <c r="F276" t="s">
        <v>52</v>
      </c>
      <c r="G276" s="1">
        <v>8</v>
      </c>
      <c r="H276" t="s">
        <v>19</v>
      </c>
      <c r="I276" s="1">
        <v>4</v>
      </c>
      <c r="J276" t="s">
        <v>24</v>
      </c>
      <c r="K276" t="s">
        <v>25</v>
      </c>
      <c r="L276" s="2">
        <v>47</v>
      </c>
      <c r="M276" s="4">
        <v>42237</v>
      </c>
      <c r="N276">
        <f t="shared" si="4"/>
        <v>47</v>
      </c>
    </row>
    <row r="277" spans="1:14" x14ac:dyDescent="0.2">
      <c r="A277" t="s">
        <v>97</v>
      </c>
      <c r="B277" t="s">
        <v>98</v>
      </c>
      <c r="C277" t="s">
        <v>99</v>
      </c>
      <c r="D277" t="s">
        <v>100</v>
      </c>
      <c r="E277" t="s">
        <v>17</v>
      </c>
      <c r="F277" t="s">
        <v>76</v>
      </c>
      <c r="G277" s="1">
        <v>12</v>
      </c>
      <c r="H277" t="s">
        <v>19</v>
      </c>
      <c r="I277" s="1">
        <v>7</v>
      </c>
      <c r="J277" t="s">
        <v>22</v>
      </c>
      <c r="K277" t="s">
        <v>23</v>
      </c>
      <c r="L277" s="2">
        <v>47</v>
      </c>
      <c r="M277" s="4">
        <v>43819</v>
      </c>
      <c r="N277">
        <f t="shared" si="4"/>
        <v>47</v>
      </c>
    </row>
    <row r="278" spans="1:14" x14ac:dyDescent="0.2">
      <c r="A278" t="s">
        <v>97</v>
      </c>
      <c r="B278" t="s">
        <v>98</v>
      </c>
      <c r="C278" t="s">
        <v>99</v>
      </c>
      <c r="D278" t="s">
        <v>100</v>
      </c>
      <c r="E278" t="s">
        <v>17</v>
      </c>
      <c r="F278" t="s">
        <v>81</v>
      </c>
      <c r="G278" s="1">
        <v>8</v>
      </c>
      <c r="H278" t="s">
        <v>19</v>
      </c>
      <c r="I278" s="1">
        <v>3</v>
      </c>
      <c r="J278" t="s">
        <v>22</v>
      </c>
      <c r="K278" t="s">
        <v>23</v>
      </c>
      <c r="L278" s="2">
        <v>47</v>
      </c>
      <c r="M278" s="4">
        <v>44057</v>
      </c>
      <c r="N278">
        <f t="shared" si="4"/>
        <v>47</v>
      </c>
    </row>
    <row r="279" spans="1:14" x14ac:dyDescent="0.2">
      <c r="A279" t="s">
        <v>13</v>
      </c>
      <c r="B279" t="s">
        <v>14</v>
      </c>
      <c r="C279" t="s">
        <v>15</v>
      </c>
      <c r="D279" t="s">
        <v>16</v>
      </c>
      <c r="E279" t="s">
        <v>17</v>
      </c>
      <c r="F279" t="s">
        <v>42</v>
      </c>
      <c r="G279" s="1">
        <v>12</v>
      </c>
      <c r="H279" t="s">
        <v>19</v>
      </c>
      <c r="I279" s="1">
        <v>4</v>
      </c>
      <c r="J279" t="s">
        <v>24</v>
      </c>
      <c r="K279" t="s">
        <v>25</v>
      </c>
      <c r="L279" s="2">
        <v>46</v>
      </c>
      <c r="M279" s="4">
        <v>41621</v>
      </c>
      <c r="N279">
        <f t="shared" si="4"/>
        <v>46</v>
      </c>
    </row>
    <row r="280" spans="1:14" x14ac:dyDescent="0.2">
      <c r="A280" t="s">
        <v>13</v>
      </c>
      <c r="B280" t="s">
        <v>14</v>
      </c>
      <c r="C280" t="s">
        <v>15</v>
      </c>
      <c r="D280" t="s">
        <v>16</v>
      </c>
      <c r="E280" t="s">
        <v>17</v>
      </c>
      <c r="F280" t="s">
        <v>47</v>
      </c>
      <c r="G280" s="1">
        <v>4</v>
      </c>
      <c r="H280" t="s">
        <v>19</v>
      </c>
      <c r="I280" s="1">
        <v>2</v>
      </c>
      <c r="J280" t="s">
        <v>28</v>
      </c>
      <c r="K280" t="s">
        <v>29</v>
      </c>
      <c r="L280" s="2">
        <v>46</v>
      </c>
      <c r="M280" s="4">
        <v>41733</v>
      </c>
      <c r="N280">
        <f t="shared" si="4"/>
        <v>46</v>
      </c>
    </row>
    <row r="281" spans="1:14" x14ac:dyDescent="0.2">
      <c r="A281" t="s">
        <v>13</v>
      </c>
      <c r="B281" t="s">
        <v>14</v>
      </c>
      <c r="C281" t="s">
        <v>15</v>
      </c>
      <c r="D281" t="s">
        <v>16</v>
      </c>
      <c r="E281" t="s">
        <v>17</v>
      </c>
      <c r="F281" t="s">
        <v>81</v>
      </c>
      <c r="G281" s="1">
        <v>9</v>
      </c>
      <c r="H281" t="s">
        <v>19</v>
      </c>
      <c r="I281" s="1">
        <v>6</v>
      </c>
      <c r="J281" t="s">
        <v>36</v>
      </c>
      <c r="K281" t="s">
        <v>37</v>
      </c>
      <c r="L281" s="2">
        <v>46</v>
      </c>
      <c r="M281" s="4">
        <v>44085</v>
      </c>
      <c r="N281">
        <f t="shared" si="4"/>
        <v>46</v>
      </c>
    </row>
    <row r="282" spans="1:14" x14ac:dyDescent="0.2">
      <c r="A282" t="s">
        <v>97</v>
      </c>
      <c r="B282" t="s">
        <v>98</v>
      </c>
      <c r="C282" t="s">
        <v>99</v>
      </c>
      <c r="D282" t="s">
        <v>100</v>
      </c>
      <c r="E282" t="s">
        <v>17</v>
      </c>
      <c r="F282" t="s">
        <v>76</v>
      </c>
      <c r="G282" s="1">
        <v>11</v>
      </c>
      <c r="H282" t="s">
        <v>19</v>
      </c>
      <c r="I282" s="1">
        <v>3</v>
      </c>
      <c r="J282" t="s">
        <v>22</v>
      </c>
      <c r="K282" t="s">
        <v>23</v>
      </c>
      <c r="L282" s="2">
        <v>46</v>
      </c>
      <c r="M282" s="4">
        <v>43777</v>
      </c>
      <c r="N282">
        <f t="shared" si="4"/>
        <v>46</v>
      </c>
    </row>
    <row r="283" spans="1:14" x14ac:dyDescent="0.2">
      <c r="A283" t="s">
        <v>13</v>
      </c>
      <c r="B283" t="s">
        <v>14</v>
      </c>
      <c r="C283" t="s">
        <v>15</v>
      </c>
      <c r="D283" t="s">
        <v>16</v>
      </c>
      <c r="E283" t="s">
        <v>17</v>
      </c>
      <c r="F283" t="s">
        <v>64</v>
      </c>
      <c r="G283" s="1">
        <v>8</v>
      </c>
      <c r="H283" t="s">
        <v>19</v>
      </c>
      <c r="I283" s="1">
        <v>1</v>
      </c>
      <c r="J283" t="s">
        <v>36</v>
      </c>
      <c r="K283" t="s">
        <v>37</v>
      </c>
      <c r="L283" s="3">
        <v>45.5</v>
      </c>
      <c r="M283" s="4">
        <v>42951</v>
      </c>
      <c r="N283">
        <f t="shared" si="4"/>
        <v>45.5</v>
      </c>
    </row>
    <row r="284" spans="1:14" x14ac:dyDescent="0.2">
      <c r="A284" t="s">
        <v>13</v>
      </c>
      <c r="B284" t="s">
        <v>14</v>
      </c>
      <c r="C284" t="s">
        <v>15</v>
      </c>
      <c r="D284" t="s">
        <v>16</v>
      </c>
      <c r="E284" t="s">
        <v>17</v>
      </c>
      <c r="F284" t="s">
        <v>18</v>
      </c>
      <c r="G284" s="1">
        <v>9</v>
      </c>
      <c r="H284" t="s">
        <v>19</v>
      </c>
      <c r="I284" s="1">
        <v>1</v>
      </c>
      <c r="J284" t="s">
        <v>28</v>
      </c>
      <c r="K284" t="s">
        <v>29</v>
      </c>
      <c r="L284" s="2">
        <v>45</v>
      </c>
      <c r="M284" s="4">
        <v>41159</v>
      </c>
      <c r="N284">
        <f t="shared" si="4"/>
        <v>45</v>
      </c>
    </row>
    <row r="285" spans="1:14" x14ac:dyDescent="0.2">
      <c r="A285" t="s">
        <v>13</v>
      </c>
      <c r="B285" t="s">
        <v>14</v>
      </c>
      <c r="C285" t="s">
        <v>15</v>
      </c>
      <c r="D285" t="s">
        <v>16</v>
      </c>
      <c r="E285" t="s">
        <v>17</v>
      </c>
      <c r="F285" t="s">
        <v>18</v>
      </c>
      <c r="G285" s="1">
        <v>10</v>
      </c>
      <c r="H285" t="s">
        <v>19</v>
      </c>
      <c r="I285" s="1">
        <v>1</v>
      </c>
      <c r="J285" t="s">
        <v>24</v>
      </c>
      <c r="K285" t="s">
        <v>25</v>
      </c>
      <c r="L285" s="2">
        <v>45</v>
      </c>
      <c r="M285" s="4">
        <v>41187</v>
      </c>
      <c r="N285">
        <f t="shared" si="4"/>
        <v>45</v>
      </c>
    </row>
    <row r="286" spans="1:14" x14ac:dyDescent="0.2">
      <c r="A286" t="s">
        <v>13</v>
      </c>
      <c r="B286" t="s">
        <v>14</v>
      </c>
      <c r="C286" t="s">
        <v>15</v>
      </c>
      <c r="D286" t="s">
        <v>16</v>
      </c>
      <c r="E286" t="s">
        <v>17</v>
      </c>
      <c r="F286" t="s">
        <v>18</v>
      </c>
      <c r="G286" s="1">
        <v>12</v>
      </c>
      <c r="H286" t="s">
        <v>19</v>
      </c>
      <c r="I286" s="1">
        <v>2</v>
      </c>
      <c r="J286" t="s">
        <v>22</v>
      </c>
      <c r="K286" t="s">
        <v>23</v>
      </c>
      <c r="L286" s="2">
        <v>45</v>
      </c>
      <c r="M286" s="4">
        <v>41257</v>
      </c>
      <c r="N286">
        <f t="shared" si="4"/>
        <v>45</v>
      </c>
    </row>
    <row r="287" spans="1:14" x14ac:dyDescent="0.2">
      <c r="A287" t="s">
        <v>13</v>
      </c>
      <c r="B287" t="s">
        <v>14</v>
      </c>
      <c r="C287" t="s">
        <v>15</v>
      </c>
      <c r="D287" t="s">
        <v>16</v>
      </c>
      <c r="E287" t="s">
        <v>17</v>
      </c>
      <c r="F287" t="s">
        <v>18</v>
      </c>
      <c r="G287" s="1">
        <v>12</v>
      </c>
      <c r="H287" t="s">
        <v>19</v>
      </c>
      <c r="I287" s="1">
        <v>3</v>
      </c>
      <c r="J287" t="s">
        <v>22</v>
      </c>
      <c r="K287" t="s">
        <v>23</v>
      </c>
      <c r="L287" s="2">
        <v>45</v>
      </c>
      <c r="M287" s="4">
        <v>41271</v>
      </c>
      <c r="N287">
        <f t="shared" si="4"/>
        <v>45</v>
      </c>
    </row>
    <row r="288" spans="1:14" x14ac:dyDescent="0.2">
      <c r="A288" t="s">
        <v>13</v>
      </c>
      <c r="B288" t="s">
        <v>14</v>
      </c>
      <c r="C288" t="s">
        <v>15</v>
      </c>
      <c r="D288" t="s">
        <v>16</v>
      </c>
      <c r="E288" t="s">
        <v>17</v>
      </c>
      <c r="F288" t="s">
        <v>42</v>
      </c>
      <c r="G288" s="1">
        <v>2</v>
      </c>
      <c r="H288" t="s">
        <v>19</v>
      </c>
      <c r="I288" s="1">
        <v>1</v>
      </c>
      <c r="J288" t="s">
        <v>28</v>
      </c>
      <c r="K288" t="s">
        <v>29</v>
      </c>
      <c r="L288" s="2">
        <v>45</v>
      </c>
      <c r="M288" s="4">
        <v>41313</v>
      </c>
      <c r="N288">
        <f t="shared" si="4"/>
        <v>45</v>
      </c>
    </row>
    <row r="289" spans="1:14" x14ac:dyDescent="0.2">
      <c r="A289" t="s">
        <v>13</v>
      </c>
      <c r="B289" t="s">
        <v>14</v>
      </c>
      <c r="C289" t="s">
        <v>15</v>
      </c>
      <c r="D289" t="s">
        <v>16</v>
      </c>
      <c r="E289" t="s">
        <v>17</v>
      </c>
      <c r="F289" t="s">
        <v>42</v>
      </c>
      <c r="G289" s="1">
        <v>2</v>
      </c>
      <c r="H289" t="s">
        <v>19</v>
      </c>
      <c r="I289" s="1">
        <v>2</v>
      </c>
      <c r="J289" t="s">
        <v>28</v>
      </c>
      <c r="K289" t="s">
        <v>29</v>
      </c>
      <c r="L289" s="2">
        <v>45</v>
      </c>
      <c r="M289" s="4">
        <v>41327</v>
      </c>
      <c r="N289">
        <f t="shared" si="4"/>
        <v>45</v>
      </c>
    </row>
    <row r="290" spans="1:14" x14ac:dyDescent="0.2">
      <c r="A290" t="s">
        <v>13</v>
      </c>
      <c r="B290" t="s">
        <v>14</v>
      </c>
      <c r="C290" t="s">
        <v>15</v>
      </c>
      <c r="D290" t="s">
        <v>16</v>
      </c>
      <c r="E290" t="s">
        <v>17</v>
      </c>
      <c r="F290" t="s">
        <v>42</v>
      </c>
      <c r="G290" s="1">
        <v>8</v>
      </c>
      <c r="H290" t="s">
        <v>19</v>
      </c>
      <c r="I290" s="1">
        <v>3</v>
      </c>
      <c r="J290" t="s">
        <v>22</v>
      </c>
      <c r="K290" t="s">
        <v>23</v>
      </c>
      <c r="L290" s="2">
        <v>45</v>
      </c>
      <c r="M290" s="4">
        <v>41495</v>
      </c>
      <c r="N290">
        <f t="shared" si="4"/>
        <v>45</v>
      </c>
    </row>
    <row r="291" spans="1:14" x14ac:dyDescent="0.2">
      <c r="A291" t="s">
        <v>13</v>
      </c>
      <c r="B291" t="s">
        <v>14</v>
      </c>
      <c r="C291" t="s">
        <v>15</v>
      </c>
      <c r="D291" t="s">
        <v>16</v>
      </c>
      <c r="E291" t="s">
        <v>17</v>
      </c>
      <c r="F291" t="s">
        <v>42</v>
      </c>
      <c r="G291" s="1">
        <v>10</v>
      </c>
      <c r="H291" t="s">
        <v>19</v>
      </c>
      <c r="I291" s="1">
        <v>2</v>
      </c>
      <c r="J291" t="s">
        <v>22</v>
      </c>
      <c r="K291" t="s">
        <v>23</v>
      </c>
      <c r="L291" s="2">
        <v>45</v>
      </c>
      <c r="M291" s="4">
        <v>41551</v>
      </c>
      <c r="N291">
        <f t="shared" si="4"/>
        <v>45</v>
      </c>
    </row>
    <row r="292" spans="1:14" x14ac:dyDescent="0.2">
      <c r="A292" t="s">
        <v>13</v>
      </c>
      <c r="B292" t="s">
        <v>14</v>
      </c>
      <c r="C292" t="s">
        <v>15</v>
      </c>
      <c r="D292" t="s">
        <v>16</v>
      </c>
      <c r="E292" t="s">
        <v>17</v>
      </c>
      <c r="F292" t="s">
        <v>42</v>
      </c>
      <c r="G292" s="1">
        <v>12</v>
      </c>
      <c r="H292" t="s">
        <v>19</v>
      </c>
      <c r="I292" s="1">
        <v>3</v>
      </c>
      <c r="J292" t="s">
        <v>28</v>
      </c>
      <c r="K292" t="s">
        <v>29</v>
      </c>
      <c r="L292" s="2">
        <v>45</v>
      </c>
      <c r="M292" s="4">
        <v>41607</v>
      </c>
      <c r="N292">
        <f t="shared" si="4"/>
        <v>45</v>
      </c>
    </row>
    <row r="293" spans="1:14" x14ac:dyDescent="0.2">
      <c r="A293" t="s">
        <v>13</v>
      </c>
      <c r="B293" t="s">
        <v>14</v>
      </c>
      <c r="C293" t="s">
        <v>15</v>
      </c>
      <c r="D293" t="s">
        <v>16</v>
      </c>
      <c r="E293" t="s">
        <v>17</v>
      </c>
      <c r="F293" t="s">
        <v>47</v>
      </c>
      <c r="G293" s="1">
        <v>11</v>
      </c>
      <c r="H293" t="s">
        <v>19</v>
      </c>
      <c r="I293" s="1">
        <v>2</v>
      </c>
      <c r="J293" t="s">
        <v>28</v>
      </c>
      <c r="K293" t="s">
        <v>29</v>
      </c>
      <c r="L293" s="2">
        <v>45</v>
      </c>
      <c r="M293" s="4">
        <v>41957</v>
      </c>
      <c r="N293">
        <f t="shared" si="4"/>
        <v>45</v>
      </c>
    </row>
    <row r="294" spans="1:14" x14ac:dyDescent="0.2">
      <c r="A294" t="s">
        <v>13</v>
      </c>
      <c r="B294" t="s">
        <v>14</v>
      </c>
      <c r="C294" t="s">
        <v>15</v>
      </c>
      <c r="D294" t="s">
        <v>16</v>
      </c>
      <c r="E294" t="s">
        <v>17</v>
      </c>
      <c r="F294" t="s">
        <v>52</v>
      </c>
      <c r="G294" s="1">
        <v>3</v>
      </c>
      <c r="H294" t="s">
        <v>19</v>
      </c>
      <c r="I294" s="1">
        <v>2</v>
      </c>
      <c r="J294" t="s">
        <v>50</v>
      </c>
      <c r="K294" t="s">
        <v>51</v>
      </c>
      <c r="L294" s="2">
        <v>45</v>
      </c>
      <c r="M294" s="4">
        <v>42069</v>
      </c>
      <c r="N294">
        <f t="shared" si="4"/>
        <v>45</v>
      </c>
    </row>
    <row r="295" spans="1:14" x14ac:dyDescent="0.2">
      <c r="A295" t="s">
        <v>13</v>
      </c>
      <c r="B295" t="s">
        <v>14</v>
      </c>
      <c r="C295" t="s">
        <v>15</v>
      </c>
      <c r="D295" t="s">
        <v>16</v>
      </c>
      <c r="E295" t="s">
        <v>17</v>
      </c>
      <c r="F295" t="s">
        <v>52</v>
      </c>
      <c r="G295" s="1">
        <v>3</v>
      </c>
      <c r="H295" t="s">
        <v>19</v>
      </c>
      <c r="I295" s="1">
        <v>2</v>
      </c>
      <c r="J295" t="s">
        <v>22</v>
      </c>
      <c r="K295" t="s">
        <v>23</v>
      </c>
      <c r="L295" s="2">
        <v>45</v>
      </c>
      <c r="M295" s="4">
        <v>42069</v>
      </c>
      <c r="N295">
        <f t="shared" si="4"/>
        <v>45</v>
      </c>
    </row>
    <row r="296" spans="1:14" x14ac:dyDescent="0.2">
      <c r="A296" t="s">
        <v>13</v>
      </c>
      <c r="B296" t="s">
        <v>14</v>
      </c>
      <c r="C296" t="s">
        <v>15</v>
      </c>
      <c r="D296" t="s">
        <v>16</v>
      </c>
      <c r="E296" t="s">
        <v>17</v>
      </c>
      <c r="F296" t="s">
        <v>52</v>
      </c>
      <c r="G296" s="1">
        <v>12</v>
      </c>
      <c r="H296" t="s">
        <v>19</v>
      </c>
      <c r="I296" s="1">
        <v>2</v>
      </c>
      <c r="J296" t="s">
        <v>50</v>
      </c>
      <c r="K296" t="s">
        <v>51</v>
      </c>
      <c r="L296" s="2">
        <v>45</v>
      </c>
      <c r="M296" s="4">
        <v>42349</v>
      </c>
      <c r="N296">
        <f t="shared" si="4"/>
        <v>45</v>
      </c>
    </row>
    <row r="297" spans="1:14" x14ac:dyDescent="0.2">
      <c r="A297" t="s">
        <v>13</v>
      </c>
      <c r="B297" t="s">
        <v>14</v>
      </c>
      <c r="C297" t="s">
        <v>15</v>
      </c>
      <c r="D297" t="s">
        <v>16</v>
      </c>
      <c r="E297" t="s">
        <v>17</v>
      </c>
      <c r="F297" t="s">
        <v>59</v>
      </c>
      <c r="G297" s="1">
        <v>8</v>
      </c>
      <c r="H297" t="s">
        <v>19</v>
      </c>
      <c r="I297" s="1">
        <v>1</v>
      </c>
      <c r="J297" t="s">
        <v>38</v>
      </c>
      <c r="K297" t="s">
        <v>39</v>
      </c>
      <c r="L297" s="2">
        <v>45</v>
      </c>
      <c r="M297" s="4">
        <v>42587</v>
      </c>
      <c r="N297">
        <f t="shared" si="4"/>
        <v>45</v>
      </c>
    </row>
    <row r="298" spans="1:14" x14ac:dyDescent="0.2">
      <c r="A298" t="s">
        <v>13</v>
      </c>
      <c r="B298" t="s">
        <v>14</v>
      </c>
      <c r="C298" t="s">
        <v>15</v>
      </c>
      <c r="D298" t="s">
        <v>16</v>
      </c>
      <c r="E298" t="s">
        <v>17</v>
      </c>
      <c r="F298" t="s">
        <v>59</v>
      </c>
      <c r="G298" s="1">
        <v>10</v>
      </c>
      <c r="H298" t="s">
        <v>19</v>
      </c>
      <c r="I298" s="1">
        <v>4</v>
      </c>
      <c r="J298" t="s">
        <v>50</v>
      </c>
      <c r="K298" t="s">
        <v>51</v>
      </c>
      <c r="L298" s="2">
        <v>45</v>
      </c>
      <c r="M298" s="4">
        <v>42657</v>
      </c>
      <c r="N298">
        <f t="shared" si="4"/>
        <v>45</v>
      </c>
    </row>
    <row r="299" spans="1:14" x14ac:dyDescent="0.2">
      <c r="A299" t="s">
        <v>13</v>
      </c>
      <c r="B299" t="s">
        <v>14</v>
      </c>
      <c r="C299" t="s">
        <v>15</v>
      </c>
      <c r="D299" t="s">
        <v>16</v>
      </c>
      <c r="E299" t="s">
        <v>17</v>
      </c>
      <c r="F299" t="s">
        <v>71</v>
      </c>
      <c r="G299" s="1">
        <v>10</v>
      </c>
      <c r="H299" t="s">
        <v>19</v>
      </c>
      <c r="I299" s="1">
        <v>3</v>
      </c>
      <c r="J299" t="s">
        <v>50</v>
      </c>
      <c r="K299" t="s">
        <v>51</v>
      </c>
      <c r="L299" s="2">
        <v>45</v>
      </c>
      <c r="M299" s="4">
        <v>43371</v>
      </c>
      <c r="N299">
        <f t="shared" si="4"/>
        <v>45</v>
      </c>
    </row>
    <row r="300" spans="1:14" x14ac:dyDescent="0.2">
      <c r="A300" t="s">
        <v>13</v>
      </c>
      <c r="B300" t="s">
        <v>14</v>
      </c>
      <c r="C300" t="s">
        <v>15</v>
      </c>
      <c r="D300" t="s">
        <v>16</v>
      </c>
      <c r="E300" t="s">
        <v>17</v>
      </c>
      <c r="F300" t="s">
        <v>76</v>
      </c>
      <c r="G300" s="1">
        <v>3</v>
      </c>
      <c r="H300" t="s">
        <v>19</v>
      </c>
      <c r="I300" s="1">
        <v>1</v>
      </c>
      <c r="J300" t="s">
        <v>50</v>
      </c>
      <c r="K300" t="s">
        <v>51</v>
      </c>
      <c r="L300" s="2">
        <v>45</v>
      </c>
      <c r="M300" s="4">
        <v>43525</v>
      </c>
      <c r="N300">
        <f t="shared" si="4"/>
        <v>45</v>
      </c>
    </row>
    <row r="301" spans="1:14" x14ac:dyDescent="0.2">
      <c r="A301" t="s">
        <v>13</v>
      </c>
      <c r="B301" t="s">
        <v>14</v>
      </c>
      <c r="C301" t="s">
        <v>15</v>
      </c>
      <c r="D301" t="s">
        <v>16</v>
      </c>
      <c r="E301" t="s">
        <v>17</v>
      </c>
      <c r="F301" t="s">
        <v>76</v>
      </c>
      <c r="G301" s="1">
        <v>4</v>
      </c>
      <c r="H301" t="s">
        <v>19</v>
      </c>
      <c r="I301" s="1">
        <v>2</v>
      </c>
      <c r="J301" t="s">
        <v>50</v>
      </c>
      <c r="K301" t="s">
        <v>51</v>
      </c>
      <c r="L301" s="2">
        <v>45</v>
      </c>
      <c r="M301" s="4">
        <v>43567</v>
      </c>
      <c r="N301">
        <f t="shared" si="4"/>
        <v>45</v>
      </c>
    </row>
    <row r="302" spans="1:14" x14ac:dyDescent="0.2">
      <c r="A302" t="s">
        <v>13</v>
      </c>
      <c r="B302" t="s">
        <v>14</v>
      </c>
      <c r="C302" t="s">
        <v>15</v>
      </c>
      <c r="D302" t="s">
        <v>16</v>
      </c>
      <c r="E302" t="s">
        <v>17</v>
      </c>
      <c r="F302" t="s">
        <v>76</v>
      </c>
      <c r="G302" s="1">
        <v>6</v>
      </c>
      <c r="H302" t="s">
        <v>19</v>
      </c>
      <c r="I302" s="1">
        <v>2</v>
      </c>
      <c r="J302" t="s">
        <v>50</v>
      </c>
      <c r="K302" t="s">
        <v>51</v>
      </c>
      <c r="L302" s="2">
        <v>45</v>
      </c>
      <c r="M302" s="4">
        <v>43623</v>
      </c>
      <c r="N302">
        <f t="shared" si="4"/>
        <v>45</v>
      </c>
    </row>
    <row r="303" spans="1:14" x14ac:dyDescent="0.2">
      <c r="A303" t="s">
        <v>13</v>
      </c>
      <c r="B303" t="s">
        <v>14</v>
      </c>
      <c r="C303" t="s">
        <v>15</v>
      </c>
      <c r="D303" t="s">
        <v>16</v>
      </c>
      <c r="E303" t="s">
        <v>17</v>
      </c>
      <c r="F303" t="s">
        <v>76</v>
      </c>
      <c r="G303" s="1">
        <v>6</v>
      </c>
      <c r="H303" t="s">
        <v>19</v>
      </c>
      <c r="I303" s="1">
        <v>3</v>
      </c>
      <c r="J303" t="s">
        <v>36</v>
      </c>
      <c r="K303" t="s">
        <v>37</v>
      </c>
      <c r="L303" s="2">
        <v>45</v>
      </c>
      <c r="M303" s="4">
        <v>43637</v>
      </c>
      <c r="N303">
        <f t="shared" si="4"/>
        <v>45</v>
      </c>
    </row>
    <row r="304" spans="1:14" x14ac:dyDescent="0.2">
      <c r="A304" t="s">
        <v>13</v>
      </c>
      <c r="B304" t="s">
        <v>14</v>
      </c>
      <c r="C304" t="s">
        <v>15</v>
      </c>
      <c r="D304" t="s">
        <v>16</v>
      </c>
      <c r="E304" t="s">
        <v>17</v>
      </c>
      <c r="F304" t="s">
        <v>76</v>
      </c>
      <c r="G304" s="1">
        <v>7</v>
      </c>
      <c r="H304" t="s">
        <v>19</v>
      </c>
      <c r="I304" s="1">
        <v>1</v>
      </c>
      <c r="J304" t="s">
        <v>50</v>
      </c>
      <c r="K304" t="s">
        <v>51</v>
      </c>
      <c r="L304" s="2">
        <v>45</v>
      </c>
      <c r="M304" s="4">
        <v>43651</v>
      </c>
      <c r="N304">
        <f t="shared" si="4"/>
        <v>45</v>
      </c>
    </row>
    <row r="305" spans="1:14" x14ac:dyDescent="0.2">
      <c r="A305" t="s">
        <v>13</v>
      </c>
      <c r="B305" t="s">
        <v>14</v>
      </c>
      <c r="C305" t="s">
        <v>15</v>
      </c>
      <c r="D305" t="s">
        <v>16</v>
      </c>
      <c r="E305" t="s">
        <v>17</v>
      </c>
      <c r="F305" t="s">
        <v>81</v>
      </c>
      <c r="G305" s="1">
        <v>3</v>
      </c>
      <c r="H305" t="s">
        <v>19</v>
      </c>
      <c r="I305" s="1">
        <v>7</v>
      </c>
      <c r="J305" t="s">
        <v>50</v>
      </c>
      <c r="K305" t="s">
        <v>51</v>
      </c>
      <c r="L305" s="2">
        <v>45</v>
      </c>
      <c r="M305" s="4">
        <v>43903</v>
      </c>
      <c r="N305">
        <f t="shared" si="4"/>
        <v>45</v>
      </c>
    </row>
    <row r="306" spans="1:14" x14ac:dyDescent="0.2">
      <c r="A306" t="s">
        <v>97</v>
      </c>
      <c r="B306" t="s">
        <v>98</v>
      </c>
      <c r="C306" t="s">
        <v>99</v>
      </c>
      <c r="D306" t="s">
        <v>100</v>
      </c>
      <c r="E306" t="s">
        <v>17</v>
      </c>
      <c r="F306" t="s">
        <v>76</v>
      </c>
      <c r="G306" s="1">
        <v>10</v>
      </c>
      <c r="H306" t="s">
        <v>19</v>
      </c>
      <c r="I306" s="1">
        <v>5</v>
      </c>
      <c r="J306" t="s">
        <v>22</v>
      </c>
      <c r="K306" t="s">
        <v>23</v>
      </c>
      <c r="L306" s="2">
        <v>45</v>
      </c>
      <c r="M306" s="4">
        <v>43749</v>
      </c>
      <c r="N306">
        <f t="shared" si="4"/>
        <v>45</v>
      </c>
    </row>
    <row r="307" spans="1:14" x14ac:dyDescent="0.2">
      <c r="A307" t="s">
        <v>101</v>
      </c>
      <c r="B307" t="s">
        <v>102</v>
      </c>
      <c r="C307" t="s">
        <v>99</v>
      </c>
      <c r="D307" t="s">
        <v>100</v>
      </c>
      <c r="E307" t="s">
        <v>17</v>
      </c>
      <c r="F307" t="s">
        <v>59</v>
      </c>
      <c r="G307" s="1">
        <v>9</v>
      </c>
      <c r="H307" t="s">
        <v>19</v>
      </c>
      <c r="I307" s="1">
        <v>3</v>
      </c>
      <c r="J307" t="s">
        <v>22</v>
      </c>
      <c r="K307" t="s">
        <v>23</v>
      </c>
      <c r="L307" s="2">
        <v>45</v>
      </c>
      <c r="M307" s="4">
        <v>42615</v>
      </c>
      <c r="N307">
        <f t="shared" si="4"/>
        <v>45</v>
      </c>
    </row>
    <row r="308" spans="1:14" x14ac:dyDescent="0.2">
      <c r="A308" t="s">
        <v>101</v>
      </c>
      <c r="B308" t="s">
        <v>102</v>
      </c>
      <c r="C308" t="s">
        <v>99</v>
      </c>
      <c r="D308" t="s">
        <v>100</v>
      </c>
      <c r="E308" t="s">
        <v>17</v>
      </c>
      <c r="F308" t="s">
        <v>64</v>
      </c>
      <c r="G308" s="1">
        <v>2</v>
      </c>
      <c r="H308" t="s">
        <v>19</v>
      </c>
      <c r="I308" s="1">
        <v>3</v>
      </c>
      <c r="J308" t="s">
        <v>22</v>
      </c>
      <c r="K308" t="s">
        <v>23</v>
      </c>
      <c r="L308" s="2">
        <v>45</v>
      </c>
      <c r="M308" s="4">
        <v>42769</v>
      </c>
      <c r="N308">
        <f t="shared" si="4"/>
        <v>45</v>
      </c>
    </row>
    <row r="309" spans="1:14" x14ac:dyDescent="0.2">
      <c r="A309" t="s">
        <v>13</v>
      </c>
      <c r="B309" t="s">
        <v>14</v>
      </c>
      <c r="C309" t="s">
        <v>15</v>
      </c>
      <c r="D309" t="s">
        <v>16</v>
      </c>
      <c r="E309" t="s">
        <v>17</v>
      </c>
      <c r="F309" t="s">
        <v>52</v>
      </c>
      <c r="G309" s="1">
        <v>3</v>
      </c>
      <c r="H309" t="s">
        <v>19</v>
      </c>
      <c r="I309" s="1">
        <v>4</v>
      </c>
      <c r="J309" t="s">
        <v>50</v>
      </c>
      <c r="K309" t="s">
        <v>51</v>
      </c>
      <c r="L309" s="2">
        <v>-45</v>
      </c>
      <c r="M309" s="4">
        <v>42082</v>
      </c>
      <c r="N309">
        <f t="shared" si="4"/>
        <v>45</v>
      </c>
    </row>
    <row r="310" spans="1:14" x14ac:dyDescent="0.2">
      <c r="A310" t="s">
        <v>13</v>
      </c>
      <c r="B310" t="s">
        <v>14</v>
      </c>
      <c r="C310" t="s">
        <v>15</v>
      </c>
      <c r="D310" t="s">
        <v>16</v>
      </c>
      <c r="E310" t="s">
        <v>17</v>
      </c>
      <c r="F310" t="s">
        <v>76</v>
      </c>
      <c r="G310" s="1">
        <v>3</v>
      </c>
      <c r="H310" t="s">
        <v>19</v>
      </c>
      <c r="I310" s="1">
        <v>1</v>
      </c>
      <c r="J310" t="s">
        <v>36</v>
      </c>
      <c r="K310" t="s">
        <v>37</v>
      </c>
      <c r="L310" s="3">
        <v>44.5</v>
      </c>
      <c r="M310" s="4">
        <v>43525</v>
      </c>
      <c r="N310">
        <f t="shared" si="4"/>
        <v>44.5</v>
      </c>
    </row>
    <row r="311" spans="1:14" x14ac:dyDescent="0.2">
      <c r="A311" t="s">
        <v>13</v>
      </c>
      <c r="B311" t="s">
        <v>14</v>
      </c>
      <c r="C311" t="s">
        <v>15</v>
      </c>
      <c r="D311" t="s">
        <v>16</v>
      </c>
      <c r="E311" t="s">
        <v>17</v>
      </c>
      <c r="F311" t="s">
        <v>76</v>
      </c>
      <c r="G311" s="1">
        <v>9</v>
      </c>
      <c r="H311" t="s">
        <v>19</v>
      </c>
      <c r="I311" s="1">
        <v>1</v>
      </c>
      <c r="J311" t="s">
        <v>36</v>
      </c>
      <c r="K311" t="s">
        <v>37</v>
      </c>
      <c r="L311" s="3">
        <v>44.5</v>
      </c>
      <c r="M311" s="4">
        <v>43707</v>
      </c>
      <c r="N311">
        <f t="shared" si="4"/>
        <v>44.5</v>
      </c>
    </row>
    <row r="312" spans="1:14" x14ac:dyDescent="0.2">
      <c r="A312" t="s">
        <v>13</v>
      </c>
      <c r="B312" t="s">
        <v>14</v>
      </c>
      <c r="C312" t="s">
        <v>87</v>
      </c>
      <c r="D312" t="s">
        <v>88</v>
      </c>
      <c r="E312" t="s">
        <v>17</v>
      </c>
      <c r="F312" t="s">
        <v>52</v>
      </c>
      <c r="G312" s="1">
        <v>8</v>
      </c>
      <c r="H312" t="s">
        <v>19</v>
      </c>
      <c r="I312" s="1">
        <v>1</v>
      </c>
      <c r="J312" t="s">
        <v>89</v>
      </c>
      <c r="K312" t="s">
        <v>90</v>
      </c>
      <c r="L312" s="3">
        <v>44.5</v>
      </c>
      <c r="M312" s="4">
        <v>42223</v>
      </c>
      <c r="N312">
        <f t="shared" si="4"/>
        <v>44.5</v>
      </c>
    </row>
    <row r="313" spans="1:14" x14ac:dyDescent="0.2">
      <c r="A313" t="s">
        <v>13</v>
      </c>
      <c r="B313" t="s">
        <v>14</v>
      </c>
      <c r="C313" t="s">
        <v>15</v>
      </c>
      <c r="D313" t="s">
        <v>16</v>
      </c>
      <c r="E313" t="s">
        <v>17</v>
      </c>
      <c r="F313" t="s">
        <v>18</v>
      </c>
      <c r="G313" s="1">
        <v>2</v>
      </c>
      <c r="H313" t="s">
        <v>19</v>
      </c>
      <c r="I313" s="1">
        <v>1</v>
      </c>
      <c r="J313" t="s">
        <v>22</v>
      </c>
      <c r="K313" t="s">
        <v>23</v>
      </c>
      <c r="L313" s="2">
        <v>44</v>
      </c>
      <c r="M313" s="4">
        <v>40935</v>
      </c>
      <c r="N313">
        <f t="shared" si="4"/>
        <v>44</v>
      </c>
    </row>
    <row r="314" spans="1:14" x14ac:dyDescent="0.2">
      <c r="A314" t="s">
        <v>13</v>
      </c>
      <c r="B314" t="s">
        <v>14</v>
      </c>
      <c r="C314" t="s">
        <v>15</v>
      </c>
      <c r="D314" t="s">
        <v>16</v>
      </c>
      <c r="E314" t="s">
        <v>17</v>
      </c>
      <c r="F314" t="s">
        <v>18</v>
      </c>
      <c r="G314" s="1">
        <v>8</v>
      </c>
      <c r="H314" t="s">
        <v>19</v>
      </c>
      <c r="I314" s="1">
        <v>1</v>
      </c>
      <c r="J314" t="s">
        <v>28</v>
      </c>
      <c r="K314" t="s">
        <v>29</v>
      </c>
      <c r="L314" s="2">
        <v>44</v>
      </c>
      <c r="M314" s="4">
        <v>41131</v>
      </c>
      <c r="N314">
        <f t="shared" si="4"/>
        <v>44</v>
      </c>
    </row>
    <row r="315" spans="1:14" x14ac:dyDescent="0.2">
      <c r="A315" t="s">
        <v>13</v>
      </c>
      <c r="B315" t="s">
        <v>14</v>
      </c>
      <c r="C315" t="s">
        <v>15</v>
      </c>
      <c r="D315" t="s">
        <v>16</v>
      </c>
      <c r="E315" t="s">
        <v>17</v>
      </c>
      <c r="F315" t="s">
        <v>42</v>
      </c>
      <c r="G315" s="1">
        <v>8</v>
      </c>
      <c r="H315" t="s">
        <v>19</v>
      </c>
      <c r="I315" s="1">
        <v>5</v>
      </c>
      <c r="J315" t="s">
        <v>28</v>
      </c>
      <c r="K315" t="s">
        <v>29</v>
      </c>
      <c r="L315" s="2">
        <v>44</v>
      </c>
      <c r="M315" s="4">
        <v>41509</v>
      </c>
      <c r="N315">
        <f t="shared" si="4"/>
        <v>44</v>
      </c>
    </row>
    <row r="316" spans="1:14" x14ac:dyDescent="0.2">
      <c r="A316" t="s">
        <v>13</v>
      </c>
      <c r="B316" t="s">
        <v>14</v>
      </c>
      <c r="C316" t="s">
        <v>15</v>
      </c>
      <c r="D316" t="s">
        <v>16</v>
      </c>
      <c r="E316" t="s">
        <v>17</v>
      </c>
      <c r="F316" t="s">
        <v>52</v>
      </c>
      <c r="G316" s="1">
        <v>5</v>
      </c>
      <c r="H316" t="s">
        <v>19</v>
      </c>
      <c r="I316" s="1">
        <v>1</v>
      </c>
      <c r="J316" t="s">
        <v>22</v>
      </c>
      <c r="K316" t="s">
        <v>23</v>
      </c>
      <c r="L316" s="2">
        <v>44</v>
      </c>
      <c r="M316" s="4">
        <v>42125</v>
      </c>
      <c r="N316">
        <f t="shared" si="4"/>
        <v>44</v>
      </c>
    </row>
    <row r="317" spans="1:14" x14ac:dyDescent="0.2">
      <c r="A317" t="s">
        <v>13</v>
      </c>
      <c r="B317" t="s">
        <v>14</v>
      </c>
      <c r="C317" t="s">
        <v>15</v>
      </c>
      <c r="D317" t="s">
        <v>16</v>
      </c>
      <c r="E317" t="s">
        <v>17</v>
      </c>
      <c r="F317" t="s">
        <v>59</v>
      </c>
      <c r="G317" s="1">
        <v>2</v>
      </c>
      <c r="H317" t="s">
        <v>19</v>
      </c>
      <c r="I317" s="1">
        <v>5</v>
      </c>
      <c r="J317" t="s">
        <v>50</v>
      </c>
      <c r="K317" t="s">
        <v>51</v>
      </c>
      <c r="L317" s="2">
        <v>44</v>
      </c>
      <c r="M317" s="4">
        <v>42405</v>
      </c>
      <c r="N317">
        <f t="shared" si="4"/>
        <v>44</v>
      </c>
    </row>
    <row r="318" spans="1:14" x14ac:dyDescent="0.2">
      <c r="A318" t="s">
        <v>13</v>
      </c>
      <c r="B318" t="s">
        <v>14</v>
      </c>
      <c r="C318" t="s">
        <v>15</v>
      </c>
      <c r="D318" t="s">
        <v>16</v>
      </c>
      <c r="E318" t="s">
        <v>17</v>
      </c>
      <c r="F318" t="s">
        <v>59</v>
      </c>
      <c r="G318" s="1">
        <v>4</v>
      </c>
      <c r="H318" t="s">
        <v>19</v>
      </c>
      <c r="I318" s="1">
        <v>2</v>
      </c>
      <c r="J318" t="s">
        <v>50</v>
      </c>
      <c r="K318" t="s">
        <v>51</v>
      </c>
      <c r="L318" s="2">
        <v>44</v>
      </c>
      <c r="M318" s="4">
        <v>42475</v>
      </c>
      <c r="N318">
        <f t="shared" si="4"/>
        <v>44</v>
      </c>
    </row>
    <row r="319" spans="1:14" x14ac:dyDescent="0.2">
      <c r="A319" t="s">
        <v>13</v>
      </c>
      <c r="B319" t="s">
        <v>14</v>
      </c>
      <c r="C319" t="s">
        <v>15</v>
      </c>
      <c r="D319" t="s">
        <v>16</v>
      </c>
      <c r="E319" t="s">
        <v>17</v>
      </c>
      <c r="F319" t="s">
        <v>42</v>
      </c>
      <c r="G319" s="1">
        <v>8</v>
      </c>
      <c r="H319" t="s">
        <v>19</v>
      </c>
      <c r="I319" s="1">
        <v>1</v>
      </c>
      <c r="J319" t="s">
        <v>22</v>
      </c>
      <c r="K319" t="s">
        <v>23</v>
      </c>
      <c r="L319" s="2">
        <v>43</v>
      </c>
      <c r="M319" s="4">
        <v>41481</v>
      </c>
      <c r="N319">
        <f t="shared" si="4"/>
        <v>43</v>
      </c>
    </row>
    <row r="320" spans="1:14" x14ac:dyDescent="0.2">
      <c r="A320" t="s">
        <v>13</v>
      </c>
      <c r="B320" t="s">
        <v>14</v>
      </c>
      <c r="C320" t="s">
        <v>15</v>
      </c>
      <c r="D320" t="s">
        <v>16</v>
      </c>
      <c r="E320" t="s">
        <v>17</v>
      </c>
      <c r="F320" t="s">
        <v>52</v>
      </c>
      <c r="G320" s="1">
        <v>7</v>
      </c>
      <c r="H320" t="s">
        <v>19</v>
      </c>
      <c r="I320" s="1">
        <v>4</v>
      </c>
      <c r="J320" t="s">
        <v>24</v>
      </c>
      <c r="K320" t="s">
        <v>25</v>
      </c>
      <c r="L320" s="2">
        <v>43</v>
      </c>
      <c r="M320" s="4">
        <v>42195</v>
      </c>
      <c r="N320">
        <f t="shared" si="4"/>
        <v>43</v>
      </c>
    </row>
    <row r="321" spans="1:14" x14ac:dyDescent="0.2">
      <c r="A321" t="s">
        <v>13</v>
      </c>
      <c r="B321" t="s">
        <v>14</v>
      </c>
      <c r="C321" t="s">
        <v>15</v>
      </c>
      <c r="D321" t="s">
        <v>16</v>
      </c>
      <c r="E321" t="s">
        <v>17</v>
      </c>
      <c r="F321" t="s">
        <v>76</v>
      </c>
      <c r="G321" s="1">
        <v>5</v>
      </c>
      <c r="H321" t="s">
        <v>19</v>
      </c>
      <c r="I321" s="1">
        <v>4</v>
      </c>
      <c r="J321" t="s">
        <v>36</v>
      </c>
      <c r="K321" t="s">
        <v>37</v>
      </c>
      <c r="L321" s="2">
        <v>43</v>
      </c>
      <c r="M321" s="4">
        <v>43595</v>
      </c>
      <c r="N321">
        <f t="shared" si="4"/>
        <v>43</v>
      </c>
    </row>
    <row r="322" spans="1:14" x14ac:dyDescent="0.2">
      <c r="A322" t="s">
        <v>13</v>
      </c>
      <c r="B322" t="s">
        <v>14</v>
      </c>
      <c r="C322" t="s">
        <v>15</v>
      </c>
      <c r="D322" t="s">
        <v>16</v>
      </c>
      <c r="E322" t="s">
        <v>17</v>
      </c>
      <c r="F322" t="s">
        <v>76</v>
      </c>
      <c r="G322" s="1">
        <v>5</v>
      </c>
      <c r="H322" t="s">
        <v>19</v>
      </c>
      <c r="I322" s="1">
        <v>1</v>
      </c>
      <c r="J322" t="s">
        <v>24</v>
      </c>
      <c r="K322" t="s">
        <v>69</v>
      </c>
      <c r="L322" s="2">
        <v>43</v>
      </c>
      <c r="M322" s="4">
        <v>43581</v>
      </c>
      <c r="N322">
        <f t="shared" ref="N322:N385" si="5">ABS(L322)</f>
        <v>43</v>
      </c>
    </row>
    <row r="323" spans="1:14" x14ac:dyDescent="0.2">
      <c r="A323" t="s">
        <v>101</v>
      </c>
      <c r="B323" t="s">
        <v>102</v>
      </c>
      <c r="C323" t="s">
        <v>99</v>
      </c>
      <c r="D323" t="s">
        <v>100</v>
      </c>
      <c r="E323" t="s">
        <v>17</v>
      </c>
      <c r="F323" t="s">
        <v>59</v>
      </c>
      <c r="G323" s="1">
        <v>6</v>
      </c>
      <c r="H323" t="s">
        <v>19</v>
      </c>
      <c r="I323" s="1">
        <v>3</v>
      </c>
      <c r="J323" t="s">
        <v>26</v>
      </c>
      <c r="K323" t="s">
        <v>27</v>
      </c>
      <c r="L323" s="2">
        <v>43</v>
      </c>
      <c r="M323" s="4">
        <v>42531</v>
      </c>
      <c r="N323">
        <f t="shared" si="5"/>
        <v>43</v>
      </c>
    </row>
    <row r="324" spans="1:14" x14ac:dyDescent="0.2">
      <c r="A324" t="s">
        <v>13</v>
      </c>
      <c r="B324" t="s">
        <v>14</v>
      </c>
      <c r="C324" t="s">
        <v>15</v>
      </c>
      <c r="D324" t="s">
        <v>16</v>
      </c>
      <c r="E324" t="s">
        <v>17</v>
      </c>
      <c r="F324" t="s">
        <v>59</v>
      </c>
      <c r="G324" s="1">
        <v>12</v>
      </c>
      <c r="H324" t="s">
        <v>19</v>
      </c>
      <c r="I324" s="1">
        <v>2</v>
      </c>
      <c r="J324" t="s">
        <v>55</v>
      </c>
      <c r="K324" t="s">
        <v>56</v>
      </c>
      <c r="L324" s="2">
        <v>42</v>
      </c>
      <c r="M324" s="4">
        <v>42713</v>
      </c>
      <c r="N324">
        <f t="shared" si="5"/>
        <v>42</v>
      </c>
    </row>
    <row r="325" spans="1:14" x14ac:dyDescent="0.2">
      <c r="A325" t="s">
        <v>13</v>
      </c>
      <c r="B325" t="s">
        <v>14</v>
      </c>
      <c r="C325" t="s">
        <v>15</v>
      </c>
      <c r="D325" t="s">
        <v>16</v>
      </c>
      <c r="E325" t="s">
        <v>17</v>
      </c>
      <c r="F325" t="s">
        <v>76</v>
      </c>
      <c r="G325" s="1">
        <v>5</v>
      </c>
      <c r="H325" t="s">
        <v>19</v>
      </c>
      <c r="I325" s="1">
        <v>4</v>
      </c>
      <c r="J325" t="s">
        <v>50</v>
      </c>
      <c r="K325" t="s">
        <v>51</v>
      </c>
      <c r="L325" s="2">
        <v>42</v>
      </c>
      <c r="M325" s="4">
        <v>43595</v>
      </c>
      <c r="N325">
        <f t="shared" si="5"/>
        <v>42</v>
      </c>
    </row>
    <row r="326" spans="1:14" x14ac:dyDescent="0.2">
      <c r="A326" t="s">
        <v>13</v>
      </c>
      <c r="B326" t="s">
        <v>14</v>
      </c>
      <c r="C326" t="s">
        <v>15</v>
      </c>
      <c r="D326" t="s">
        <v>16</v>
      </c>
      <c r="E326" t="s">
        <v>17</v>
      </c>
      <c r="F326" t="s">
        <v>84</v>
      </c>
      <c r="G326" s="1">
        <v>2</v>
      </c>
      <c r="H326" t="s">
        <v>19</v>
      </c>
      <c r="I326" s="1">
        <v>1</v>
      </c>
      <c r="J326" t="s">
        <v>82</v>
      </c>
      <c r="K326" t="s">
        <v>83</v>
      </c>
      <c r="L326" s="2">
        <v>42</v>
      </c>
      <c r="M326" s="4">
        <v>44225</v>
      </c>
      <c r="N326">
        <f t="shared" si="5"/>
        <v>42</v>
      </c>
    </row>
    <row r="327" spans="1:14" x14ac:dyDescent="0.2">
      <c r="A327" t="s">
        <v>13</v>
      </c>
      <c r="B327" t="s">
        <v>14</v>
      </c>
      <c r="C327" t="s">
        <v>15</v>
      </c>
      <c r="D327" t="s">
        <v>16</v>
      </c>
      <c r="E327" t="s">
        <v>17</v>
      </c>
      <c r="F327" t="s">
        <v>52</v>
      </c>
      <c r="G327" s="1">
        <v>6</v>
      </c>
      <c r="H327" t="s">
        <v>19</v>
      </c>
      <c r="I327" s="1">
        <v>2</v>
      </c>
      <c r="J327" t="s">
        <v>22</v>
      </c>
      <c r="K327" t="s">
        <v>23</v>
      </c>
      <c r="L327" s="2">
        <v>41</v>
      </c>
      <c r="M327" s="4">
        <v>42153</v>
      </c>
      <c r="N327">
        <f t="shared" si="5"/>
        <v>41</v>
      </c>
    </row>
    <row r="328" spans="1:14" x14ac:dyDescent="0.2">
      <c r="A328" t="s">
        <v>13</v>
      </c>
      <c r="B328" t="s">
        <v>14</v>
      </c>
      <c r="C328" t="s">
        <v>15</v>
      </c>
      <c r="D328" t="s">
        <v>16</v>
      </c>
      <c r="E328" t="s">
        <v>17</v>
      </c>
      <c r="F328" t="s">
        <v>59</v>
      </c>
      <c r="G328" s="1">
        <v>4</v>
      </c>
      <c r="H328" t="s">
        <v>19</v>
      </c>
      <c r="I328" s="1">
        <v>2</v>
      </c>
      <c r="J328" t="s">
        <v>30</v>
      </c>
      <c r="K328" t="s">
        <v>31</v>
      </c>
      <c r="L328" s="2">
        <v>41</v>
      </c>
      <c r="M328" s="4">
        <v>42475</v>
      </c>
      <c r="N328">
        <f t="shared" si="5"/>
        <v>41</v>
      </c>
    </row>
    <row r="329" spans="1:14" x14ac:dyDescent="0.2">
      <c r="A329" t="s">
        <v>13</v>
      </c>
      <c r="B329" t="s">
        <v>14</v>
      </c>
      <c r="C329" t="s">
        <v>15</v>
      </c>
      <c r="D329" t="s">
        <v>16</v>
      </c>
      <c r="E329" t="s">
        <v>17</v>
      </c>
      <c r="F329" t="s">
        <v>76</v>
      </c>
      <c r="G329" s="1">
        <v>5</v>
      </c>
      <c r="H329" t="s">
        <v>19</v>
      </c>
      <c r="I329" s="1">
        <v>9</v>
      </c>
      <c r="J329" t="s">
        <v>50</v>
      </c>
      <c r="K329" t="s">
        <v>51</v>
      </c>
      <c r="L329" s="2">
        <v>41</v>
      </c>
      <c r="M329" s="4">
        <v>43609</v>
      </c>
      <c r="N329">
        <f t="shared" si="5"/>
        <v>41</v>
      </c>
    </row>
    <row r="330" spans="1:14" x14ac:dyDescent="0.2">
      <c r="A330" t="s">
        <v>13</v>
      </c>
      <c r="B330" t="s">
        <v>14</v>
      </c>
      <c r="C330" t="s">
        <v>15</v>
      </c>
      <c r="D330" t="s">
        <v>16</v>
      </c>
      <c r="E330" t="s">
        <v>17</v>
      </c>
      <c r="F330" t="s">
        <v>76</v>
      </c>
      <c r="G330" s="1">
        <v>6</v>
      </c>
      <c r="H330" t="s">
        <v>19</v>
      </c>
      <c r="I330" s="1">
        <v>3</v>
      </c>
      <c r="J330" t="s">
        <v>50</v>
      </c>
      <c r="K330" t="s">
        <v>51</v>
      </c>
      <c r="L330" s="2">
        <v>41</v>
      </c>
      <c r="M330" s="4">
        <v>43637</v>
      </c>
      <c r="N330">
        <f t="shared" si="5"/>
        <v>41</v>
      </c>
    </row>
    <row r="331" spans="1:14" x14ac:dyDescent="0.2">
      <c r="A331" t="s">
        <v>13</v>
      </c>
      <c r="B331" t="s">
        <v>14</v>
      </c>
      <c r="C331" t="s">
        <v>15</v>
      </c>
      <c r="D331" t="s">
        <v>16</v>
      </c>
      <c r="E331" t="s">
        <v>17</v>
      </c>
      <c r="F331" t="s">
        <v>76</v>
      </c>
      <c r="G331" s="1">
        <v>9</v>
      </c>
      <c r="H331" t="s">
        <v>19</v>
      </c>
      <c r="I331" s="1">
        <v>1</v>
      </c>
      <c r="J331" t="s">
        <v>24</v>
      </c>
      <c r="K331" t="s">
        <v>69</v>
      </c>
      <c r="L331" s="2">
        <v>41</v>
      </c>
      <c r="M331" s="4">
        <v>43707</v>
      </c>
      <c r="N331">
        <f t="shared" si="5"/>
        <v>41</v>
      </c>
    </row>
    <row r="332" spans="1:14" x14ac:dyDescent="0.2">
      <c r="A332" t="s">
        <v>97</v>
      </c>
      <c r="B332" t="s">
        <v>98</v>
      </c>
      <c r="C332" t="s">
        <v>99</v>
      </c>
      <c r="D332" t="s">
        <v>100</v>
      </c>
      <c r="E332" t="s">
        <v>17</v>
      </c>
      <c r="F332" t="s">
        <v>81</v>
      </c>
      <c r="G332" s="1">
        <v>2</v>
      </c>
      <c r="H332" t="s">
        <v>19</v>
      </c>
      <c r="I332" s="1">
        <v>2</v>
      </c>
      <c r="J332" t="s">
        <v>22</v>
      </c>
      <c r="K332" t="s">
        <v>23</v>
      </c>
      <c r="L332" s="2">
        <v>41</v>
      </c>
      <c r="M332" s="4">
        <v>43875</v>
      </c>
      <c r="N332">
        <f t="shared" si="5"/>
        <v>41</v>
      </c>
    </row>
    <row r="333" spans="1:14" x14ac:dyDescent="0.2">
      <c r="A333" t="s">
        <v>97</v>
      </c>
      <c r="B333" t="s">
        <v>98</v>
      </c>
      <c r="C333" t="s">
        <v>99</v>
      </c>
      <c r="D333" t="s">
        <v>100</v>
      </c>
      <c r="E333" t="s">
        <v>17</v>
      </c>
      <c r="F333" t="s">
        <v>81</v>
      </c>
      <c r="G333" s="1">
        <v>6</v>
      </c>
      <c r="H333" t="s">
        <v>19</v>
      </c>
      <c r="I333" s="1">
        <v>2</v>
      </c>
      <c r="J333" t="s">
        <v>22</v>
      </c>
      <c r="K333" t="s">
        <v>23</v>
      </c>
      <c r="L333" s="2">
        <v>41</v>
      </c>
      <c r="M333" s="4">
        <v>44001</v>
      </c>
      <c r="N333">
        <f t="shared" si="5"/>
        <v>41</v>
      </c>
    </row>
    <row r="334" spans="1:14" x14ac:dyDescent="0.2">
      <c r="A334" t="s">
        <v>97</v>
      </c>
      <c r="B334" t="s">
        <v>98</v>
      </c>
      <c r="C334" t="s">
        <v>99</v>
      </c>
      <c r="D334" t="s">
        <v>100</v>
      </c>
      <c r="E334" t="s">
        <v>17</v>
      </c>
      <c r="F334" t="s">
        <v>81</v>
      </c>
      <c r="G334" s="1">
        <v>10</v>
      </c>
      <c r="H334" t="s">
        <v>19</v>
      </c>
      <c r="I334" s="1">
        <v>2</v>
      </c>
      <c r="J334" t="s">
        <v>22</v>
      </c>
      <c r="K334" t="s">
        <v>23</v>
      </c>
      <c r="L334" s="2">
        <v>41</v>
      </c>
      <c r="M334" s="4">
        <v>44113</v>
      </c>
      <c r="N334">
        <f t="shared" si="5"/>
        <v>41</v>
      </c>
    </row>
    <row r="335" spans="1:14" x14ac:dyDescent="0.2">
      <c r="A335" t="s">
        <v>13</v>
      </c>
      <c r="B335" t="s">
        <v>14</v>
      </c>
      <c r="C335" t="s">
        <v>15</v>
      </c>
      <c r="D335" t="s">
        <v>16</v>
      </c>
      <c r="E335" t="s">
        <v>17</v>
      </c>
      <c r="F335" t="s">
        <v>18</v>
      </c>
      <c r="G335" s="1">
        <v>8</v>
      </c>
      <c r="H335" t="s">
        <v>19</v>
      </c>
      <c r="I335" s="1">
        <v>6</v>
      </c>
      <c r="J335" t="s">
        <v>24</v>
      </c>
      <c r="K335" t="s">
        <v>25</v>
      </c>
      <c r="L335" s="2">
        <v>40</v>
      </c>
      <c r="M335" s="4">
        <v>41145</v>
      </c>
      <c r="N335">
        <f t="shared" si="5"/>
        <v>40</v>
      </c>
    </row>
    <row r="336" spans="1:14" x14ac:dyDescent="0.2">
      <c r="A336" t="s">
        <v>13</v>
      </c>
      <c r="B336" t="s">
        <v>14</v>
      </c>
      <c r="C336" t="s">
        <v>15</v>
      </c>
      <c r="D336" t="s">
        <v>16</v>
      </c>
      <c r="E336" t="s">
        <v>17</v>
      </c>
      <c r="F336" t="s">
        <v>18</v>
      </c>
      <c r="G336" s="1">
        <v>11</v>
      </c>
      <c r="H336" t="s">
        <v>19</v>
      </c>
      <c r="I336" s="1">
        <v>3</v>
      </c>
      <c r="J336" t="s">
        <v>24</v>
      </c>
      <c r="K336" t="s">
        <v>25</v>
      </c>
      <c r="L336" s="2">
        <v>40</v>
      </c>
      <c r="M336" s="4">
        <v>41229</v>
      </c>
      <c r="N336">
        <f t="shared" si="5"/>
        <v>40</v>
      </c>
    </row>
    <row r="337" spans="1:14" x14ac:dyDescent="0.2">
      <c r="A337" t="s">
        <v>13</v>
      </c>
      <c r="B337" t="s">
        <v>14</v>
      </c>
      <c r="C337" t="s">
        <v>15</v>
      </c>
      <c r="D337" t="s">
        <v>16</v>
      </c>
      <c r="E337" t="s">
        <v>17</v>
      </c>
      <c r="F337" t="s">
        <v>42</v>
      </c>
      <c r="G337" s="1">
        <v>2</v>
      </c>
      <c r="H337" t="s">
        <v>19</v>
      </c>
      <c r="I337" s="1">
        <v>2</v>
      </c>
      <c r="J337" t="s">
        <v>22</v>
      </c>
      <c r="K337" t="s">
        <v>23</v>
      </c>
      <c r="L337" s="2">
        <v>40</v>
      </c>
      <c r="M337" s="4">
        <v>41327</v>
      </c>
      <c r="N337">
        <f t="shared" si="5"/>
        <v>40</v>
      </c>
    </row>
    <row r="338" spans="1:14" x14ac:dyDescent="0.2">
      <c r="A338" t="s">
        <v>13</v>
      </c>
      <c r="B338" t="s">
        <v>14</v>
      </c>
      <c r="C338" t="s">
        <v>15</v>
      </c>
      <c r="D338" t="s">
        <v>16</v>
      </c>
      <c r="E338" t="s">
        <v>17</v>
      </c>
      <c r="F338" t="s">
        <v>47</v>
      </c>
      <c r="G338" s="1">
        <v>7</v>
      </c>
      <c r="H338" t="s">
        <v>19</v>
      </c>
      <c r="I338" s="1">
        <v>3</v>
      </c>
      <c r="J338" t="s">
        <v>28</v>
      </c>
      <c r="K338" t="s">
        <v>29</v>
      </c>
      <c r="L338" s="2">
        <v>40</v>
      </c>
      <c r="M338" s="4">
        <v>41845</v>
      </c>
      <c r="N338">
        <f t="shared" si="5"/>
        <v>40</v>
      </c>
    </row>
    <row r="339" spans="1:14" x14ac:dyDescent="0.2">
      <c r="A339" t="s">
        <v>13</v>
      </c>
      <c r="B339" t="s">
        <v>14</v>
      </c>
      <c r="C339" t="s">
        <v>15</v>
      </c>
      <c r="D339" t="s">
        <v>16</v>
      </c>
      <c r="E339" t="s">
        <v>17</v>
      </c>
      <c r="F339" t="s">
        <v>52</v>
      </c>
      <c r="G339" s="1">
        <v>1</v>
      </c>
      <c r="H339" t="s">
        <v>19</v>
      </c>
      <c r="I339" s="1">
        <v>2</v>
      </c>
      <c r="J339" t="s">
        <v>22</v>
      </c>
      <c r="K339" t="s">
        <v>23</v>
      </c>
      <c r="L339" s="2">
        <v>40</v>
      </c>
      <c r="M339" s="4">
        <v>42013</v>
      </c>
      <c r="N339">
        <f t="shared" si="5"/>
        <v>40</v>
      </c>
    </row>
    <row r="340" spans="1:14" x14ac:dyDescent="0.2">
      <c r="A340" t="s">
        <v>13</v>
      </c>
      <c r="B340" t="s">
        <v>14</v>
      </c>
      <c r="C340" t="s">
        <v>15</v>
      </c>
      <c r="D340" t="s">
        <v>16</v>
      </c>
      <c r="E340" t="s">
        <v>17</v>
      </c>
      <c r="F340" t="s">
        <v>52</v>
      </c>
      <c r="G340" s="1">
        <v>12</v>
      </c>
      <c r="H340" t="s">
        <v>19</v>
      </c>
      <c r="I340" s="1">
        <v>5</v>
      </c>
      <c r="J340" t="s">
        <v>22</v>
      </c>
      <c r="K340" t="s">
        <v>23</v>
      </c>
      <c r="L340" s="2">
        <v>40</v>
      </c>
      <c r="M340" s="4">
        <v>42363</v>
      </c>
      <c r="N340">
        <f t="shared" si="5"/>
        <v>40</v>
      </c>
    </row>
    <row r="341" spans="1:14" x14ac:dyDescent="0.2">
      <c r="A341" t="s">
        <v>13</v>
      </c>
      <c r="B341" t="s">
        <v>14</v>
      </c>
      <c r="C341" t="s">
        <v>15</v>
      </c>
      <c r="D341" t="s">
        <v>16</v>
      </c>
      <c r="E341" t="s">
        <v>17</v>
      </c>
      <c r="F341" t="s">
        <v>76</v>
      </c>
      <c r="G341" s="1">
        <v>7</v>
      </c>
      <c r="H341" t="s">
        <v>19</v>
      </c>
      <c r="I341" s="1">
        <v>2</v>
      </c>
      <c r="J341" t="s">
        <v>40</v>
      </c>
      <c r="K341" t="s">
        <v>70</v>
      </c>
      <c r="L341" s="2">
        <v>40</v>
      </c>
      <c r="M341" s="4">
        <v>43665</v>
      </c>
      <c r="N341">
        <f t="shared" si="5"/>
        <v>40</v>
      </c>
    </row>
    <row r="342" spans="1:14" x14ac:dyDescent="0.2">
      <c r="A342" t="s">
        <v>13</v>
      </c>
      <c r="B342" t="s">
        <v>14</v>
      </c>
      <c r="C342" t="s">
        <v>15</v>
      </c>
      <c r="D342" t="s">
        <v>16</v>
      </c>
      <c r="E342" t="s">
        <v>17</v>
      </c>
      <c r="F342" t="s">
        <v>76</v>
      </c>
      <c r="G342" s="1">
        <v>8</v>
      </c>
      <c r="H342" t="s">
        <v>19</v>
      </c>
      <c r="I342" s="1">
        <v>1</v>
      </c>
      <c r="J342" t="s">
        <v>40</v>
      </c>
      <c r="K342" t="s">
        <v>70</v>
      </c>
      <c r="L342" s="2">
        <v>40</v>
      </c>
      <c r="M342" s="4">
        <v>43679</v>
      </c>
      <c r="N342">
        <f t="shared" si="5"/>
        <v>40</v>
      </c>
    </row>
    <row r="343" spans="1:14" x14ac:dyDescent="0.2">
      <c r="A343" t="s">
        <v>13</v>
      </c>
      <c r="B343" t="s">
        <v>14</v>
      </c>
      <c r="C343" t="s">
        <v>15</v>
      </c>
      <c r="D343" t="s">
        <v>16</v>
      </c>
      <c r="E343" t="s">
        <v>17</v>
      </c>
      <c r="F343" t="s">
        <v>76</v>
      </c>
      <c r="G343" s="1">
        <v>10</v>
      </c>
      <c r="H343" t="s">
        <v>19</v>
      </c>
      <c r="I343" s="1">
        <v>5</v>
      </c>
      <c r="J343" t="s">
        <v>38</v>
      </c>
      <c r="K343" t="s">
        <v>39</v>
      </c>
      <c r="L343" s="2">
        <v>40</v>
      </c>
      <c r="M343" s="4">
        <v>43749</v>
      </c>
      <c r="N343">
        <f t="shared" si="5"/>
        <v>40</v>
      </c>
    </row>
    <row r="344" spans="1:14" x14ac:dyDescent="0.2">
      <c r="A344" t="s">
        <v>97</v>
      </c>
      <c r="B344" t="s">
        <v>98</v>
      </c>
      <c r="C344" t="s">
        <v>99</v>
      </c>
      <c r="D344" t="s">
        <v>100</v>
      </c>
      <c r="E344" t="s">
        <v>17</v>
      </c>
      <c r="F344" t="s">
        <v>76</v>
      </c>
      <c r="G344" s="1">
        <v>2</v>
      </c>
      <c r="H344" t="s">
        <v>19</v>
      </c>
      <c r="I344" s="1">
        <v>1</v>
      </c>
      <c r="J344" t="s">
        <v>22</v>
      </c>
      <c r="K344" t="s">
        <v>23</v>
      </c>
      <c r="L344" s="2">
        <v>40</v>
      </c>
      <c r="M344" s="4">
        <v>43497</v>
      </c>
      <c r="N344">
        <f t="shared" si="5"/>
        <v>40</v>
      </c>
    </row>
    <row r="345" spans="1:14" x14ac:dyDescent="0.2">
      <c r="A345" t="s">
        <v>97</v>
      </c>
      <c r="B345" t="s">
        <v>98</v>
      </c>
      <c r="C345" t="s">
        <v>99</v>
      </c>
      <c r="D345" t="s">
        <v>100</v>
      </c>
      <c r="E345" t="s">
        <v>17</v>
      </c>
      <c r="F345" t="s">
        <v>76</v>
      </c>
      <c r="G345" s="1">
        <v>5</v>
      </c>
      <c r="H345" t="s">
        <v>19</v>
      </c>
      <c r="I345" s="1">
        <v>1</v>
      </c>
      <c r="J345" t="s">
        <v>22</v>
      </c>
      <c r="K345" t="s">
        <v>23</v>
      </c>
      <c r="L345" s="2">
        <v>40</v>
      </c>
      <c r="M345" s="4">
        <v>43581</v>
      </c>
      <c r="N345">
        <f t="shared" si="5"/>
        <v>40</v>
      </c>
    </row>
    <row r="346" spans="1:14" x14ac:dyDescent="0.2">
      <c r="A346" t="s">
        <v>97</v>
      </c>
      <c r="B346" t="s">
        <v>98</v>
      </c>
      <c r="C346" t="s">
        <v>99</v>
      </c>
      <c r="D346" t="s">
        <v>100</v>
      </c>
      <c r="E346" t="s">
        <v>17</v>
      </c>
      <c r="F346" t="s">
        <v>76</v>
      </c>
      <c r="G346" s="1">
        <v>8</v>
      </c>
      <c r="H346" t="s">
        <v>19</v>
      </c>
      <c r="I346" s="1">
        <v>1</v>
      </c>
      <c r="J346" t="s">
        <v>22</v>
      </c>
      <c r="K346" t="s">
        <v>23</v>
      </c>
      <c r="L346" s="2">
        <v>40</v>
      </c>
      <c r="M346" s="4">
        <v>43679</v>
      </c>
      <c r="N346">
        <f t="shared" si="5"/>
        <v>40</v>
      </c>
    </row>
    <row r="347" spans="1:14" x14ac:dyDescent="0.2">
      <c r="A347" t="s">
        <v>97</v>
      </c>
      <c r="B347" t="s">
        <v>98</v>
      </c>
      <c r="C347" t="s">
        <v>99</v>
      </c>
      <c r="D347" t="s">
        <v>100</v>
      </c>
      <c r="E347" t="s">
        <v>17</v>
      </c>
      <c r="F347" t="s">
        <v>81</v>
      </c>
      <c r="G347" s="1">
        <v>9</v>
      </c>
      <c r="H347" t="s">
        <v>19</v>
      </c>
      <c r="I347" s="1">
        <v>3</v>
      </c>
      <c r="J347" t="s">
        <v>22</v>
      </c>
      <c r="K347" t="s">
        <v>23</v>
      </c>
      <c r="L347" s="2">
        <v>40</v>
      </c>
      <c r="M347" s="4">
        <v>44071</v>
      </c>
      <c r="N347">
        <f t="shared" si="5"/>
        <v>40</v>
      </c>
    </row>
    <row r="348" spans="1:14" x14ac:dyDescent="0.2">
      <c r="A348" t="s">
        <v>13</v>
      </c>
      <c r="B348" t="s">
        <v>14</v>
      </c>
      <c r="C348" t="s">
        <v>15</v>
      </c>
      <c r="D348" t="s">
        <v>16</v>
      </c>
      <c r="E348" t="s">
        <v>17</v>
      </c>
      <c r="F348" t="s">
        <v>18</v>
      </c>
      <c r="G348" s="1">
        <v>2</v>
      </c>
      <c r="H348" t="s">
        <v>19</v>
      </c>
      <c r="I348" s="1">
        <v>2</v>
      </c>
      <c r="J348" t="s">
        <v>22</v>
      </c>
      <c r="K348" t="s">
        <v>23</v>
      </c>
      <c r="L348" s="2">
        <v>39</v>
      </c>
      <c r="M348" s="4">
        <v>40949</v>
      </c>
      <c r="N348">
        <f t="shared" si="5"/>
        <v>39</v>
      </c>
    </row>
    <row r="349" spans="1:14" x14ac:dyDescent="0.2">
      <c r="A349" t="s">
        <v>13</v>
      </c>
      <c r="B349" t="s">
        <v>14</v>
      </c>
      <c r="C349" t="s">
        <v>15</v>
      </c>
      <c r="D349" t="s">
        <v>16</v>
      </c>
      <c r="E349" t="s">
        <v>17</v>
      </c>
      <c r="F349" t="s">
        <v>18</v>
      </c>
      <c r="G349" s="1">
        <v>9</v>
      </c>
      <c r="H349" t="s">
        <v>19</v>
      </c>
      <c r="I349" s="1">
        <v>2</v>
      </c>
      <c r="J349" t="s">
        <v>22</v>
      </c>
      <c r="K349" t="s">
        <v>23</v>
      </c>
      <c r="L349" s="2">
        <v>39</v>
      </c>
      <c r="M349" s="4">
        <v>41173</v>
      </c>
      <c r="N349">
        <f t="shared" si="5"/>
        <v>39</v>
      </c>
    </row>
    <row r="350" spans="1:14" x14ac:dyDescent="0.2">
      <c r="A350" t="s">
        <v>13</v>
      </c>
      <c r="B350" t="s">
        <v>14</v>
      </c>
      <c r="C350" t="s">
        <v>15</v>
      </c>
      <c r="D350" t="s">
        <v>16</v>
      </c>
      <c r="E350" t="s">
        <v>17</v>
      </c>
      <c r="F350" t="s">
        <v>42</v>
      </c>
      <c r="G350" s="1">
        <v>1</v>
      </c>
      <c r="H350" t="s">
        <v>19</v>
      </c>
      <c r="I350" s="1">
        <v>3</v>
      </c>
      <c r="J350" t="s">
        <v>26</v>
      </c>
      <c r="K350" t="s">
        <v>27</v>
      </c>
      <c r="L350" s="2">
        <v>39</v>
      </c>
      <c r="M350" s="4">
        <v>41299</v>
      </c>
      <c r="N350">
        <f t="shared" si="5"/>
        <v>39</v>
      </c>
    </row>
    <row r="351" spans="1:14" x14ac:dyDescent="0.2">
      <c r="A351" t="s">
        <v>13</v>
      </c>
      <c r="B351" t="s">
        <v>14</v>
      </c>
      <c r="C351" t="s">
        <v>15</v>
      </c>
      <c r="D351" t="s">
        <v>16</v>
      </c>
      <c r="E351" t="s">
        <v>17</v>
      </c>
      <c r="F351" t="s">
        <v>42</v>
      </c>
      <c r="G351" s="1">
        <v>9</v>
      </c>
      <c r="H351" t="s">
        <v>19</v>
      </c>
      <c r="I351" s="1">
        <v>1</v>
      </c>
      <c r="J351" t="s">
        <v>24</v>
      </c>
      <c r="K351" t="s">
        <v>25</v>
      </c>
      <c r="L351" s="2">
        <v>39</v>
      </c>
      <c r="M351" s="4">
        <v>41523</v>
      </c>
      <c r="N351">
        <f t="shared" si="5"/>
        <v>39</v>
      </c>
    </row>
    <row r="352" spans="1:14" x14ac:dyDescent="0.2">
      <c r="A352" t="s">
        <v>13</v>
      </c>
      <c r="B352" t="s">
        <v>14</v>
      </c>
      <c r="C352" t="s">
        <v>15</v>
      </c>
      <c r="D352" t="s">
        <v>16</v>
      </c>
      <c r="E352" t="s">
        <v>17</v>
      </c>
      <c r="F352" t="s">
        <v>42</v>
      </c>
      <c r="G352" s="1">
        <v>11</v>
      </c>
      <c r="H352" t="s">
        <v>19</v>
      </c>
      <c r="I352" s="1">
        <v>1</v>
      </c>
      <c r="J352" t="s">
        <v>24</v>
      </c>
      <c r="K352" t="s">
        <v>25</v>
      </c>
      <c r="L352" s="2">
        <v>39</v>
      </c>
      <c r="M352" s="4">
        <v>41579</v>
      </c>
      <c r="N352">
        <f t="shared" si="5"/>
        <v>39</v>
      </c>
    </row>
    <row r="353" spans="1:14" x14ac:dyDescent="0.2">
      <c r="A353" t="s">
        <v>13</v>
      </c>
      <c r="B353" t="s">
        <v>14</v>
      </c>
      <c r="C353" t="s">
        <v>15</v>
      </c>
      <c r="D353" t="s">
        <v>16</v>
      </c>
      <c r="E353" t="s">
        <v>17</v>
      </c>
      <c r="F353" t="s">
        <v>52</v>
      </c>
      <c r="G353" s="1">
        <v>5</v>
      </c>
      <c r="H353" t="s">
        <v>19</v>
      </c>
      <c r="I353" s="1">
        <v>2</v>
      </c>
      <c r="J353" t="s">
        <v>53</v>
      </c>
      <c r="K353" t="s">
        <v>54</v>
      </c>
      <c r="L353" s="2">
        <v>39</v>
      </c>
      <c r="M353" s="4">
        <v>42139</v>
      </c>
      <c r="N353">
        <f t="shared" si="5"/>
        <v>39</v>
      </c>
    </row>
    <row r="354" spans="1:14" x14ac:dyDescent="0.2">
      <c r="A354" t="s">
        <v>13</v>
      </c>
      <c r="B354" t="s">
        <v>14</v>
      </c>
      <c r="C354" t="s">
        <v>15</v>
      </c>
      <c r="D354" t="s">
        <v>16</v>
      </c>
      <c r="E354" t="s">
        <v>17</v>
      </c>
      <c r="F354" t="s">
        <v>52</v>
      </c>
      <c r="G354" s="1">
        <v>12</v>
      </c>
      <c r="H354" t="s">
        <v>19</v>
      </c>
      <c r="I354" s="1">
        <v>1</v>
      </c>
      <c r="J354" t="s">
        <v>38</v>
      </c>
      <c r="K354" t="s">
        <v>39</v>
      </c>
      <c r="L354" s="2">
        <v>39</v>
      </c>
      <c r="M354" s="4">
        <v>42335</v>
      </c>
      <c r="N354">
        <f t="shared" si="5"/>
        <v>39</v>
      </c>
    </row>
    <row r="355" spans="1:14" x14ac:dyDescent="0.2">
      <c r="A355" t="s">
        <v>13</v>
      </c>
      <c r="B355" t="s">
        <v>14</v>
      </c>
      <c r="C355" t="s">
        <v>15</v>
      </c>
      <c r="D355" t="s">
        <v>16</v>
      </c>
      <c r="E355" t="s">
        <v>17</v>
      </c>
      <c r="F355" t="s">
        <v>59</v>
      </c>
      <c r="G355" s="1">
        <v>6</v>
      </c>
      <c r="H355" t="s">
        <v>19</v>
      </c>
      <c r="I355" s="1">
        <v>3</v>
      </c>
      <c r="J355" t="s">
        <v>55</v>
      </c>
      <c r="K355" t="s">
        <v>56</v>
      </c>
      <c r="L355" s="2">
        <v>39</v>
      </c>
      <c r="M355" s="4">
        <v>42531</v>
      </c>
      <c r="N355">
        <f t="shared" si="5"/>
        <v>39</v>
      </c>
    </row>
    <row r="356" spans="1:14" x14ac:dyDescent="0.2">
      <c r="A356" t="s">
        <v>13</v>
      </c>
      <c r="B356" t="s">
        <v>14</v>
      </c>
      <c r="C356" t="s">
        <v>15</v>
      </c>
      <c r="D356" t="s">
        <v>16</v>
      </c>
      <c r="E356" t="s">
        <v>17</v>
      </c>
      <c r="F356" t="s">
        <v>64</v>
      </c>
      <c r="G356" s="1">
        <v>10</v>
      </c>
      <c r="H356" t="s">
        <v>19</v>
      </c>
      <c r="I356" s="1">
        <v>2</v>
      </c>
      <c r="J356" t="s">
        <v>38</v>
      </c>
      <c r="K356" t="s">
        <v>39</v>
      </c>
      <c r="L356" s="2">
        <v>39</v>
      </c>
      <c r="M356" s="4">
        <v>43021</v>
      </c>
      <c r="N356">
        <f t="shared" si="5"/>
        <v>39</v>
      </c>
    </row>
    <row r="357" spans="1:14" x14ac:dyDescent="0.2">
      <c r="A357" t="s">
        <v>13</v>
      </c>
      <c r="B357" t="s">
        <v>14</v>
      </c>
      <c r="C357" t="s">
        <v>15</v>
      </c>
      <c r="D357" t="s">
        <v>16</v>
      </c>
      <c r="E357" t="s">
        <v>17</v>
      </c>
      <c r="F357" t="s">
        <v>71</v>
      </c>
      <c r="G357" s="1">
        <v>3</v>
      </c>
      <c r="H357" t="s">
        <v>19</v>
      </c>
      <c r="I357" s="1">
        <v>6</v>
      </c>
      <c r="J357" t="s">
        <v>50</v>
      </c>
      <c r="K357" t="s">
        <v>51</v>
      </c>
      <c r="L357" s="2">
        <v>39</v>
      </c>
      <c r="M357" s="4">
        <v>43175</v>
      </c>
      <c r="N357">
        <f t="shared" si="5"/>
        <v>39</v>
      </c>
    </row>
    <row r="358" spans="1:14" x14ac:dyDescent="0.2">
      <c r="A358" t="s">
        <v>13</v>
      </c>
      <c r="B358" t="s">
        <v>14</v>
      </c>
      <c r="C358" t="s">
        <v>15</v>
      </c>
      <c r="D358" t="s">
        <v>16</v>
      </c>
      <c r="E358" t="s">
        <v>17</v>
      </c>
      <c r="F358" t="s">
        <v>71</v>
      </c>
      <c r="G358" s="1">
        <v>10</v>
      </c>
      <c r="H358" t="s">
        <v>19</v>
      </c>
      <c r="I358" s="1">
        <v>3</v>
      </c>
      <c r="J358" t="s">
        <v>36</v>
      </c>
      <c r="K358" t="s">
        <v>37</v>
      </c>
      <c r="L358" s="2">
        <v>39</v>
      </c>
      <c r="M358" s="4">
        <v>43371</v>
      </c>
      <c r="N358">
        <f t="shared" si="5"/>
        <v>39</v>
      </c>
    </row>
    <row r="359" spans="1:14" x14ac:dyDescent="0.2">
      <c r="A359" t="s">
        <v>13</v>
      </c>
      <c r="B359" t="s">
        <v>14</v>
      </c>
      <c r="C359" t="s">
        <v>15</v>
      </c>
      <c r="D359" t="s">
        <v>16</v>
      </c>
      <c r="E359" t="s">
        <v>17</v>
      </c>
      <c r="F359" t="s">
        <v>76</v>
      </c>
      <c r="G359" s="1">
        <v>6</v>
      </c>
      <c r="H359" t="s">
        <v>19</v>
      </c>
      <c r="I359" s="1">
        <v>2</v>
      </c>
      <c r="J359" t="s">
        <v>36</v>
      </c>
      <c r="K359" t="s">
        <v>37</v>
      </c>
      <c r="L359" s="2">
        <v>39</v>
      </c>
      <c r="M359" s="4">
        <v>43623</v>
      </c>
      <c r="N359">
        <f t="shared" si="5"/>
        <v>39</v>
      </c>
    </row>
    <row r="360" spans="1:14" x14ac:dyDescent="0.2">
      <c r="A360" t="s">
        <v>13</v>
      </c>
      <c r="B360" t="s">
        <v>14</v>
      </c>
      <c r="C360" t="s">
        <v>15</v>
      </c>
      <c r="D360" t="s">
        <v>16</v>
      </c>
      <c r="E360" t="s">
        <v>17</v>
      </c>
      <c r="F360" t="s">
        <v>76</v>
      </c>
      <c r="G360" s="1">
        <v>10</v>
      </c>
      <c r="H360" t="s">
        <v>19</v>
      </c>
      <c r="I360" s="1">
        <v>5</v>
      </c>
      <c r="J360" t="s">
        <v>40</v>
      </c>
      <c r="K360" t="s">
        <v>70</v>
      </c>
      <c r="L360" s="2">
        <v>39</v>
      </c>
      <c r="M360" s="4">
        <v>43749</v>
      </c>
      <c r="N360">
        <f t="shared" si="5"/>
        <v>39</v>
      </c>
    </row>
    <row r="361" spans="1:14" x14ac:dyDescent="0.2">
      <c r="A361" t="s">
        <v>13</v>
      </c>
      <c r="B361" t="s">
        <v>14</v>
      </c>
      <c r="C361" t="s">
        <v>15</v>
      </c>
      <c r="D361" t="s">
        <v>16</v>
      </c>
      <c r="E361" t="s">
        <v>17</v>
      </c>
      <c r="F361" t="s">
        <v>84</v>
      </c>
      <c r="G361" s="1">
        <v>5</v>
      </c>
      <c r="H361" t="s">
        <v>19</v>
      </c>
      <c r="I361" s="1">
        <v>1</v>
      </c>
      <c r="J361" t="s">
        <v>77</v>
      </c>
      <c r="K361" t="s">
        <v>78</v>
      </c>
      <c r="L361" s="2">
        <v>39</v>
      </c>
      <c r="M361" s="4">
        <v>44323</v>
      </c>
      <c r="N361">
        <f t="shared" si="5"/>
        <v>39</v>
      </c>
    </row>
    <row r="362" spans="1:14" x14ac:dyDescent="0.2">
      <c r="A362" t="s">
        <v>13</v>
      </c>
      <c r="B362" t="s">
        <v>14</v>
      </c>
      <c r="C362" t="s">
        <v>15</v>
      </c>
      <c r="D362" t="s">
        <v>16</v>
      </c>
      <c r="E362" t="s">
        <v>17</v>
      </c>
      <c r="F362" t="s">
        <v>52</v>
      </c>
      <c r="G362" s="1">
        <v>10</v>
      </c>
      <c r="H362" t="s">
        <v>19</v>
      </c>
      <c r="I362" s="1">
        <v>2</v>
      </c>
      <c r="J362" t="s">
        <v>22</v>
      </c>
      <c r="K362" t="s">
        <v>23</v>
      </c>
      <c r="L362" s="2">
        <v>38</v>
      </c>
      <c r="M362" s="4">
        <v>42279</v>
      </c>
      <c r="N362">
        <f t="shared" si="5"/>
        <v>38</v>
      </c>
    </row>
    <row r="363" spans="1:14" x14ac:dyDescent="0.2">
      <c r="A363" t="s">
        <v>13</v>
      </c>
      <c r="B363" t="s">
        <v>14</v>
      </c>
      <c r="C363" t="s">
        <v>15</v>
      </c>
      <c r="D363" t="s">
        <v>16</v>
      </c>
      <c r="E363" t="s">
        <v>17</v>
      </c>
      <c r="F363" t="s">
        <v>59</v>
      </c>
      <c r="G363" s="1">
        <v>8</v>
      </c>
      <c r="H363" t="s">
        <v>19</v>
      </c>
      <c r="I363" s="1">
        <v>6</v>
      </c>
      <c r="J363" t="s">
        <v>50</v>
      </c>
      <c r="K363" t="s">
        <v>51</v>
      </c>
      <c r="L363" s="2">
        <v>38</v>
      </c>
      <c r="M363" s="4">
        <v>42601</v>
      </c>
      <c r="N363">
        <f t="shared" si="5"/>
        <v>38</v>
      </c>
    </row>
    <row r="364" spans="1:14" x14ac:dyDescent="0.2">
      <c r="A364" t="s">
        <v>13</v>
      </c>
      <c r="B364" t="s">
        <v>14</v>
      </c>
      <c r="C364" t="s">
        <v>15</v>
      </c>
      <c r="D364" t="s">
        <v>16</v>
      </c>
      <c r="E364" t="s">
        <v>17</v>
      </c>
      <c r="F364" t="s">
        <v>76</v>
      </c>
      <c r="G364" s="1">
        <v>7</v>
      </c>
      <c r="H364" t="s">
        <v>19</v>
      </c>
      <c r="I364" s="1">
        <v>1</v>
      </c>
      <c r="J364" t="s">
        <v>26</v>
      </c>
      <c r="K364" t="s">
        <v>27</v>
      </c>
      <c r="L364" s="2">
        <v>38</v>
      </c>
      <c r="M364" s="4">
        <v>43651</v>
      </c>
      <c r="N364">
        <f t="shared" si="5"/>
        <v>38</v>
      </c>
    </row>
    <row r="365" spans="1:14" x14ac:dyDescent="0.2">
      <c r="A365" t="s">
        <v>13</v>
      </c>
      <c r="B365" t="s">
        <v>14</v>
      </c>
      <c r="C365" t="s">
        <v>15</v>
      </c>
      <c r="D365" t="s">
        <v>16</v>
      </c>
      <c r="E365" t="s">
        <v>17</v>
      </c>
      <c r="F365" t="s">
        <v>76</v>
      </c>
      <c r="G365" s="1">
        <v>10</v>
      </c>
      <c r="H365" t="s">
        <v>19</v>
      </c>
      <c r="I365" s="1">
        <v>1</v>
      </c>
      <c r="J365" t="s">
        <v>26</v>
      </c>
      <c r="K365" t="s">
        <v>27</v>
      </c>
      <c r="L365" s="2">
        <v>38</v>
      </c>
      <c r="M365" s="4">
        <v>43735</v>
      </c>
      <c r="N365">
        <f t="shared" si="5"/>
        <v>38</v>
      </c>
    </row>
    <row r="366" spans="1:14" x14ac:dyDescent="0.2">
      <c r="A366" t="s">
        <v>97</v>
      </c>
      <c r="B366" t="s">
        <v>98</v>
      </c>
      <c r="C366" t="s">
        <v>99</v>
      </c>
      <c r="D366" t="s">
        <v>100</v>
      </c>
      <c r="E366" t="s">
        <v>17</v>
      </c>
      <c r="F366" t="s">
        <v>76</v>
      </c>
      <c r="G366" s="1">
        <v>1</v>
      </c>
      <c r="H366" t="s">
        <v>19</v>
      </c>
      <c r="I366" s="1">
        <v>1</v>
      </c>
      <c r="J366" t="s">
        <v>22</v>
      </c>
      <c r="K366" t="s">
        <v>23</v>
      </c>
      <c r="L366" s="2">
        <v>38</v>
      </c>
      <c r="M366" s="4">
        <v>43469</v>
      </c>
      <c r="N366">
        <f t="shared" si="5"/>
        <v>38</v>
      </c>
    </row>
    <row r="367" spans="1:14" x14ac:dyDescent="0.2">
      <c r="A367" t="s">
        <v>97</v>
      </c>
      <c r="B367" t="s">
        <v>98</v>
      </c>
      <c r="C367" t="s">
        <v>99</v>
      </c>
      <c r="D367" t="s">
        <v>100</v>
      </c>
      <c r="E367" t="s">
        <v>17</v>
      </c>
      <c r="F367" t="s">
        <v>76</v>
      </c>
      <c r="G367" s="1">
        <v>12</v>
      </c>
      <c r="H367" t="s">
        <v>19</v>
      </c>
      <c r="I367" s="1">
        <v>4</v>
      </c>
      <c r="J367" t="s">
        <v>22</v>
      </c>
      <c r="K367" t="s">
        <v>23</v>
      </c>
      <c r="L367" s="2">
        <v>38</v>
      </c>
      <c r="M367" s="4">
        <v>43805</v>
      </c>
      <c r="N367">
        <f t="shared" si="5"/>
        <v>38</v>
      </c>
    </row>
    <row r="368" spans="1:14" x14ac:dyDescent="0.2">
      <c r="A368" t="s">
        <v>97</v>
      </c>
      <c r="B368" t="s">
        <v>98</v>
      </c>
      <c r="C368" t="s">
        <v>99</v>
      </c>
      <c r="D368" t="s">
        <v>100</v>
      </c>
      <c r="E368" t="s">
        <v>17</v>
      </c>
      <c r="F368" t="s">
        <v>81</v>
      </c>
      <c r="G368" s="1">
        <v>7</v>
      </c>
      <c r="H368" t="s">
        <v>19</v>
      </c>
      <c r="I368" s="1">
        <v>1</v>
      </c>
      <c r="J368" t="s">
        <v>22</v>
      </c>
      <c r="K368" t="s">
        <v>23</v>
      </c>
      <c r="L368" s="2">
        <v>38</v>
      </c>
      <c r="M368" s="4">
        <v>44015</v>
      </c>
      <c r="N368">
        <f t="shared" si="5"/>
        <v>38</v>
      </c>
    </row>
    <row r="369" spans="1:14" x14ac:dyDescent="0.2">
      <c r="A369" t="s">
        <v>13</v>
      </c>
      <c r="B369" t="s">
        <v>14</v>
      </c>
      <c r="C369" t="s">
        <v>15</v>
      </c>
      <c r="D369" t="s">
        <v>16</v>
      </c>
      <c r="E369" t="s">
        <v>17</v>
      </c>
      <c r="F369" t="s">
        <v>42</v>
      </c>
      <c r="G369" s="1">
        <v>8</v>
      </c>
      <c r="H369" t="s">
        <v>19</v>
      </c>
      <c r="I369" s="1">
        <v>5</v>
      </c>
      <c r="J369" t="s">
        <v>22</v>
      </c>
      <c r="K369" t="s">
        <v>23</v>
      </c>
      <c r="L369" s="2">
        <v>37</v>
      </c>
      <c r="M369" s="4">
        <v>41509</v>
      </c>
      <c r="N369">
        <f t="shared" si="5"/>
        <v>37</v>
      </c>
    </row>
    <row r="370" spans="1:14" x14ac:dyDescent="0.2">
      <c r="A370" t="s">
        <v>13</v>
      </c>
      <c r="B370" t="s">
        <v>14</v>
      </c>
      <c r="C370" t="s">
        <v>15</v>
      </c>
      <c r="D370" t="s">
        <v>16</v>
      </c>
      <c r="E370" t="s">
        <v>17</v>
      </c>
      <c r="F370" t="s">
        <v>59</v>
      </c>
      <c r="G370" s="1">
        <v>2</v>
      </c>
      <c r="H370" t="s">
        <v>19</v>
      </c>
      <c r="I370" s="1">
        <v>6</v>
      </c>
      <c r="J370" t="s">
        <v>53</v>
      </c>
      <c r="K370" t="s">
        <v>54</v>
      </c>
      <c r="L370" s="2">
        <v>37</v>
      </c>
      <c r="M370" s="4">
        <v>42419</v>
      </c>
      <c r="N370">
        <f t="shared" si="5"/>
        <v>37</v>
      </c>
    </row>
    <row r="371" spans="1:14" x14ac:dyDescent="0.2">
      <c r="A371" t="s">
        <v>13</v>
      </c>
      <c r="B371" t="s">
        <v>14</v>
      </c>
      <c r="C371" t="s">
        <v>15</v>
      </c>
      <c r="D371" t="s">
        <v>16</v>
      </c>
      <c r="E371" t="s">
        <v>17</v>
      </c>
      <c r="F371" t="s">
        <v>64</v>
      </c>
      <c r="G371" s="1">
        <v>8</v>
      </c>
      <c r="H371" t="s">
        <v>19</v>
      </c>
      <c r="I371" s="1">
        <v>5</v>
      </c>
      <c r="J371" t="s">
        <v>36</v>
      </c>
      <c r="K371" t="s">
        <v>37</v>
      </c>
      <c r="L371" s="2">
        <v>37</v>
      </c>
      <c r="M371" s="4">
        <v>42965</v>
      </c>
      <c r="N371">
        <f t="shared" si="5"/>
        <v>37</v>
      </c>
    </row>
    <row r="372" spans="1:14" x14ac:dyDescent="0.2">
      <c r="A372" t="s">
        <v>13</v>
      </c>
      <c r="B372" t="s">
        <v>14</v>
      </c>
      <c r="C372" t="s">
        <v>15</v>
      </c>
      <c r="D372" t="s">
        <v>16</v>
      </c>
      <c r="E372" t="s">
        <v>17</v>
      </c>
      <c r="F372" t="s">
        <v>76</v>
      </c>
      <c r="G372" s="1">
        <v>1</v>
      </c>
      <c r="H372" t="s">
        <v>19</v>
      </c>
      <c r="I372" s="1">
        <v>7</v>
      </c>
      <c r="J372" t="s">
        <v>55</v>
      </c>
      <c r="K372" t="s">
        <v>56</v>
      </c>
      <c r="L372" s="2">
        <v>37</v>
      </c>
      <c r="M372" s="4">
        <v>43483</v>
      </c>
      <c r="N372">
        <f t="shared" si="5"/>
        <v>37</v>
      </c>
    </row>
    <row r="373" spans="1:14" x14ac:dyDescent="0.2">
      <c r="A373" t="s">
        <v>13</v>
      </c>
      <c r="B373" t="s">
        <v>14</v>
      </c>
      <c r="C373" t="s">
        <v>15</v>
      </c>
      <c r="D373" t="s">
        <v>16</v>
      </c>
      <c r="E373" t="s">
        <v>17</v>
      </c>
      <c r="F373" t="s">
        <v>76</v>
      </c>
      <c r="G373" s="1">
        <v>10</v>
      </c>
      <c r="H373" t="s">
        <v>19</v>
      </c>
      <c r="I373" s="1">
        <v>5</v>
      </c>
      <c r="J373" t="s">
        <v>26</v>
      </c>
      <c r="K373" t="s">
        <v>27</v>
      </c>
      <c r="L373" s="2">
        <v>37</v>
      </c>
      <c r="M373" s="4">
        <v>43749</v>
      </c>
      <c r="N373">
        <f t="shared" si="5"/>
        <v>37</v>
      </c>
    </row>
    <row r="374" spans="1:14" x14ac:dyDescent="0.2">
      <c r="A374" t="s">
        <v>13</v>
      </c>
      <c r="B374" t="s">
        <v>14</v>
      </c>
      <c r="C374" t="s">
        <v>15</v>
      </c>
      <c r="D374" t="s">
        <v>16</v>
      </c>
      <c r="E374" t="s">
        <v>17</v>
      </c>
      <c r="F374" t="s">
        <v>81</v>
      </c>
      <c r="G374" s="1">
        <v>3</v>
      </c>
      <c r="H374" t="s">
        <v>19</v>
      </c>
      <c r="I374" s="1">
        <v>2</v>
      </c>
      <c r="J374" t="s">
        <v>50</v>
      </c>
      <c r="K374" t="s">
        <v>51</v>
      </c>
      <c r="L374" s="2">
        <v>37</v>
      </c>
      <c r="M374" s="4">
        <v>43889</v>
      </c>
      <c r="N374">
        <f t="shared" si="5"/>
        <v>37</v>
      </c>
    </row>
    <row r="375" spans="1:14" x14ac:dyDescent="0.2">
      <c r="A375" t="s">
        <v>13</v>
      </c>
      <c r="B375" t="s">
        <v>14</v>
      </c>
      <c r="C375" t="s">
        <v>15</v>
      </c>
      <c r="D375" t="s">
        <v>16</v>
      </c>
      <c r="E375" t="s">
        <v>17</v>
      </c>
      <c r="F375" t="s">
        <v>76</v>
      </c>
      <c r="G375" s="1">
        <v>1</v>
      </c>
      <c r="H375" t="s">
        <v>19</v>
      </c>
      <c r="I375" s="1">
        <v>7</v>
      </c>
      <c r="J375" t="s">
        <v>45</v>
      </c>
      <c r="K375" t="s">
        <v>46</v>
      </c>
      <c r="L375" s="3">
        <v>36.5</v>
      </c>
      <c r="M375" s="4">
        <v>43483</v>
      </c>
      <c r="N375">
        <f t="shared" si="5"/>
        <v>36.5</v>
      </c>
    </row>
    <row r="376" spans="1:14" x14ac:dyDescent="0.2">
      <c r="A376" t="s">
        <v>13</v>
      </c>
      <c r="B376" t="s">
        <v>14</v>
      </c>
      <c r="C376" t="s">
        <v>15</v>
      </c>
      <c r="D376" t="s">
        <v>16</v>
      </c>
      <c r="E376" t="s">
        <v>17</v>
      </c>
      <c r="F376" t="s">
        <v>81</v>
      </c>
      <c r="G376" s="1">
        <v>1</v>
      </c>
      <c r="H376" t="s">
        <v>19</v>
      </c>
      <c r="I376" s="1">
        <v>4</v>
      </c>
      <c r="J376" t="s">
        <v>36</v>
      </c>
      <c r="K376" t="s">
        <v>37</v>
      </c>
      <c r="L376" s="3">
        <v>36.5</v>
      </c>
      <c r="M376" s="4">
        <v>43847</v>
      </c>
      <c r="N376">
        <f t="shared" si="5"/>
        <v>36.5</v>
      </c>
    </row>
    <row r="377" spans="1:14" x14ac:dyDescent="0.2">
      <c r="A377" t="s">
        <v>13</v>
      </c>
      <c r="B377" t="s">
        <v>14</v>
      </c>
      <c r="C377" t="s">
        <v>15</v>
      </c>
      <c r="D377" t="s">
        <v>16</v>
      </c>
      <c r="E377" t="s">
        <v>17</v>
      </c>
      <c r="F377" t="s">
        <v>18</v>
      </c>
      <c r="G377" s="1">
        <v>7</v>
      </c>
      <c r="H377" t="s">
        <v>19</v>
      </c>
      <c r="I377" s="1">
        <v>2</v>
      </c>
      <c r="J377" t="s">
        <v>24</v>
      </c>
      <c r="K377" t="s">
        <v>25</v>
      </c>
      <c r="L377" s="2">
        <v>36</v>
      </c>
      <c r="M377" s="4">
        <v>41103</v>
      </c>
      <c r="N377">
        <f t="shared" si="5"/>
        <v>36</v>
      </c>
    </row>
    <row r="378" spans="1:14" x14ac:dyDescent="0.2">
      <c r="A378" t="s">
        <v>13</v>
      </c>
      <c r="B378" t="s">
        <v>14</v>
      </c>
      <c r="C378" t="s">
        <v>15</v>
      </c>
      <c r="D378" t="s">
        <v>16</v>
      </c>
      <c r="E378" t="s">
        <v>17</v>
      </c>
      <c r="F378" t="s">
        <v>42</v>
      </c>
      <c r="G378" s="1">
        <v>10</v>
      </c>
      <c r="H378" t="s">
        <v>19</v>
      </c>
      <c r="I378" s="1">
        <v>2</v>
      </c>
      <c r="J378" t="s">
        <v>24</v>
      </c>
      <c r="K378" t="s">
        <v>25</v>
      </c>
      <c r="L378" s="2">
        <v>36</v>
      </c>
      <c r="M378" s="4">
        <v>41551</v>
      </c>
      <c r="N378">
        <f t="shared" si="5"/>
        <v>36</v>
      </c>
    </row>
    <row r="379" spans="1:14" x14ac:dyDescent="0.2">
      <c r="A379" t="s">
        <v>13</v>
      </c>
      <c r="B379" t="s">
        <v>14</v>
      </c>
      <c r="C379" t="s">
        <v>15</v>
      </c>
      <c r="D379" t="s">
        <v>16</v>
      </c>
      <c r="E379" t="s">
        <v>17</v>
      </c>
      <c r="F379" t="s">
        <v>52</v>
      </c>
      <c r="G379" s="1">
        <v>1</v>
      </c>
      <c r="H379" t="s">
        <v>19</v>
      </c>
      <c r="I379" s="1">
        <v>5</v>
      </c>
      <c r="J379" t="s">
        <v>36</v>
      </c>
      <c r="K379" t="s">
        <v>37</v>
      </c>
      <c r="L379" s="2">
        <v>36</v>
      </c>
      <c r="M379" s="4">
        <v>42027</v>
      </c>
      <c r="N379">
        <f t="shared" si="5"/>
        <v>36</v>
      </c>
    </row>
    <row r="380" spans="1:14" x14ac:dyDescent="0.2">
      <c r="A380" t="s">
        <v>13</v>
      </c>
      <c r="B380" t="s">
        <v>14</v>
      </c>
      <c r="C380" t="s">
        <v>15</v>
      </c>
      <c r="D380" t="s">
        <v>16</v>
      </c>
      <c r="E380" t="s">
        <v>17</v>
      </c>
      <c r="F380" t="s">
        <v>52</v>
      </c>
      <c r="G380" s="1">
        <v>11</v>
      </c>
      <c r="H380" t="s">
        <v>19</v>
      </c>
      <c r="I380" s="1">
        <v>3</v>
      </c>
      <c r="J380" t="s">
        <v>50</v>
      </c>
      <c r="K380" t="s">
        <v>51</v>
      </c>
      <c r="L380" s="2">
        <v>36</v>
      </c>
      <c r="M380" s="4">
        <v>42321</v>
      </c>
      <c r="N380">
        <f t="shared" si="5"/>
        <v>36</v>
      </c>
    </row>
    <row r="381" spans="1:14" x14ac:dyDescent="0.2">
      <c r="A381" t="s">
        <v>13</v>
      </c>
      <c r="B381" t="s">
        <v>14</v>
      </c>
      <c r="C381" t="s">
        <v>15</v>
      </c>
      <c r="D381" t="s">
        <v>16</v>
      </c>
      <c r="E381" t="s">
        <v>17</v>
      </c>
      <c r="F381" t="s">
        <v>52</v>
      </c>
      <c r="G381" s="1">
        <v>12</v>
      </c>
      <c r="H381" t="s">
        <v>19</v>
      </c>
      <c r="I381" s="1">
        <v>1</v>
      </c>
      <c r="J381" t="s">
        <v>22</v>
      </c>
      <c r="K381" t="s">
        <v>23</v>
      </c>
      <c r="L381" s="2">
        <v>36</v>
      </c>
      <c r="M381" s="4">
        <v>42335</v>
      </c>
      <c r="N381">
        <f t="shared" si="5"/>
        <v>36</v>
      </c>
    </row>
    <row r="382" spans="1:14" x14ac:dyDescent="0.2">
      <c r="A382" t="s">
        <v>13</v>
      </c>
      <c r="B382" t="s">
        <v>14</v>
      </c>
      <c r="C382" t="s">
        <v>15</v>
      </c>
      <c r="D382" t="s">
        <v>16</v>
      </c>
      <c r="E382" t="s">
        <v>17</v>
      </c>
      <c r="F382" t="s">
        <v>59</v>
      </c>
      <c r="G382" s="1">
        <v>1</v>
      </c>
      <c r="H382" t="s">
        <v>19</v>
      </c>
      <c r="I382" s="1">
        <v>5</v>
      </c>
      <c r="J382" t="s">
        <v>50</v>
      </c>
      <c r="K382" t="s">
        <v>51</v>
      </c>
      <c r="L382" s="2">
        <v>36</v>
      </c>
      <c r="M382" s="4">
        <v>42391</v>
      </c>
      <c r="N382">
        <f t="shared" si="5"/>
        <v>36</v>
      </c>
    </row>
    <row r="383" spans="1:14" x14ac:dyDescent="0.2">
      <c r="A383" t="s">
        <v>13</v>
      </c>
      <c r="B383" t="s">
        <v>14</v>
      </c>
      <c r="C383" t="s">
        <v>15</v>
      </c>
      <c r="D383" t="s">
        <v>16</v>
      </c>
      <c r="E383" t="s">
        <v>17</v>
      </c>
      <c r="F383" t="s">
        <v>59</v>
      </c>
      <c r="G383" s="1">
        <v>1</v>
      </c>
      <c r="H383" t="s">
        <v>19</v>
      </c>
      <c r="I383" s="1">
        <v>3</v>
      </c>
      <c r="J383" t="s">
        <v>50</v>
      </c>
      <c r="K383" t="s">
        <v>51</v>
      </c>
      <c r="L383" s="2">
        <v>36</v>
      </c>
      <c r="M383" s="4">
        <v>42377</v>
      </c>
      <c r="N383">
        <f t="shared" si="5"/>
        <v>36</v>
      </c>
    </row>
    <row r="384" spans="1:14" x14ac:dyDescent="0.2">
      <c r="A384" t="s">
        <v>13</v>
      </c>
      <c r="B384" t="s">
        <v>14</v>
      </c>
      <c r="C384" t="s">
        <v>15</v>
      </c>
      <c r="D384" t="s">
        <v>16</v>
      </c>
      <c r="E384" t="s">
        <v>17</v>
      </c>
      <c r="F384" t="s">
        <v>59</v>
      </c>
      <c r="G384" s="1">
        <v>6</v>
      </c>
      <c r="H384" t="s">
        <v>19</v>
      </c>
      <c r="I384" s="1">
        <v>5</v>
      </c>
      <c r="J384" t="s">
        <v>50</v>
      </c>
      <c r="K384" t="s">
        <v>51</v>
      </c>
      <c r="L384" s="2">
        <v>36</v>
      </c>
      <c r="M384" s="4">
        <v>42545</v>
      </c>
      <c r="N384">
        <f t="shared" si="5"/>
        <v>36</v>
      </c>
    </row>
    <row r="385" spans="1:14" x14ac:dyDescent="0.2">
      <c r="A385" t="s">
        <v>13</v>
      </c>
      <c r="B385" t="s">
        <v>14</v>
      </c>
      <c r="C385" t="s">
        <v>15</v>
      </c>
      <c r="D385" t="s">
        <v>16</v>
      </c>
      <c r="E385" t="s">
        <v>17</v>
      </c>
      <c r="F385" t="s">
        <v>71</v>
      </c>
      <c r="G385" s="1">
        <v>5</v>
      </c>
      <c r="H385" t="s">
        <v>19</v>
      </c>
      <c r="I385" s="1">
        <v>1</v>
      </c>
      <c r="J385" t="s">
        <v>50</v>
      </c>
      <c r="K385" t="s">
        <v>51</v>
      </c>
      <c r="L385" s="2">
        <v>36</v>
      </c>
      <c r="M385" s="4">
        <v>43217</v>
      </c>
      <c r="N385">
        <f t="shared" si="5"/>
        <v>36</v>
      </c>
    </row>
    <row r="386" spans="1:14" x14ac:dyDescent="0.2">
      <c r="A386" t="s">
        <v>13</v>
      </c>
      <c r="B386" t="s">
        <v>14</v>
      </c>
      <c r="C386" t="s">
        <v>15</v>
      </c>
      <c r="D386" t="s">
        <v>16</v>
      </c>
      <c r="E386" t="s">
        <v>17</v>
      </c>
      <c r="F386" t="s">
        <v>71</v>
      </c>
      <c r="G386" s="1">
        <v>6</v>
      </c>
      <c r="H386" t="s">
        <v>19</v>
      </c>
      <c r="I386" s="1">
        <v>2</v>
      </c>
      <c r="J386" t="s">
        <v>50</v>
      </c>
      <c r="K386" t="s">
        <v>51</v>
      </c>
      <c r="L386" s="2">
        <v>36</v>
      </c>
      <c r="M386" s="4">
        <v>43273</v>
      </c>
      <c r="N386">
        <f t="shared" ref="N386:N449" si="6">ABS(L386)</f>
        <v>36</v>
      </c>
    </row>
    <row r="387" spans="1:14" x14ac:dyDescent="0.2">
      <c r="A387" t="s">
        <v>13</v>
      </c>
      <c r="B387" t="s">
        <v>14</v>
      </c>
      <c r="C387" t="s">
        <v>15</v>
      </c>
      <c r="D387" t="s">
        <v>16</v>
      </c>
      <c r="E387" t="s">
        <v>17</v>
      </c>
      <c r="F387" t="s">
        <v>71</v>
      </c>
      <c r="G387" s="1">
        <v>7</v>
      </c>
      <c r="H387" t="s">
        <v>19</v>
      </c>
      <c r="I387" s="1">
        <v>1</v>
      </c>
      <c r="J387" t="s">
        <v>38</v>
      </c>
      <c r="K387" t="s">
        <v>39</v>
      </c>
      <c r="L387" s="2">
        <v>36</v>
      </c>
      <c r="M387" s="4">
        <v>43287</v>
      </c>
      <c r="N387">
        <f t="shared" si="6"/>
        <v>36</v>
      </c>
    </row>
    <row r="388" spans="1:14" x14ac:dyDescent="0.2">
      <c r="A388" t="s">
        <v>13</v>
      </c>
      <c r="B388" t="s">
        <v>14</v>
      </c>
      <c r="C388" t="s">
        <v>15</v>
      </c>
      <c r="D388" t="s">
        <v>16</v>
      </c>
      <c r="E388" t="s">
        <v>17</v>
      </c>
      <c r="F388" t="s">
        <v>71</v>
      </c>
      <c r="G388" s="1">
        <v>8</v>
      </c>
      <c r="H388" t="s">
        <v>19</v>
      </c>
      <c r="I388" s="1">
        <v>4</v>
      </c>
      <c r="J388" t="s">
        <v>50</v>
      </c>
      <c r="K388" t="s">
        <v>51</v>
      </c>
      <c r="L388" s="2">
        <v>36</v>
      </c>
      <c r="M388" s="4">
        <v>43329</v>
      </c>
      <c r="N388">
        <f t="shared" si="6"/>
        <v>36</v>
      </c>
    </row>
    <row r="389" spans="1:14" x14ac:dyDescent="0.2">
      <c r="A389" t="s">
        <v>13</v>
      </c>
      <c r="B389" t="s">
        <v>14</v>
      </c>
      <c r="C389" t="s">
        <v>15</v>
      </c>
      <c r="D389" t="s">
        <v>16</v>
      </c>
      <c r="E389" t="s">
        <v>17</v>
      </c>
      <c r="F389" t="s">
        <v>71</v>
      </c>
      <c r="G389" s="1">
        <v>9</v>
      </c>
      <c r="H389" t="s">
        <v>19</v>
      </c>
      <c r="I389" s="1">
        <v>1</v>
      </c>
      <c r="J389" t="s">
        <v>50</v>
      </c>
      <c r="K389" t="s">
        <v>51</v>
      </c>
      <c r="L389" s="2">
        <v>36</v>
      </c>
      <c r="M389" s="4">
        <v>43343</v>
      </c>
      <c r="N389">
        <f t="shared" si="6"/>
        <v>36</v>
      </c>
    </row>
    <row r="390" spans="1:14" x14ac:dyDescent="0.2">
      <c r="A390" t="s">
        <v>13</v>
      </c>
      <c r="B390" t="s">
        <v>14</v>
      </c>
      <c r="C390" t="s">
        <v>15</v>
      </c>
      <c r="D390" t="s">
        <v>16</v>
      </c>
      <c r="E390" t="s">
        <v>17</v>
      </c>
      <c r="F390" t="s">
        <v>71</v>
      </c>
      <c r="G390" s="1">
        <v>12</v>
      </c>
      <c r="H390" t="s">
        <v>19</v>
      </c>
      <c r="I390" s="1">
        <v>5</v>
      </c>
      <c r="J390" t="s">
        <v>50</v>
      </c>
      <c r="K390" t="s">
        <v>51</v>
      </c>
      <c r="L390" s="2">
        <v>36</v>
      </c>
      <c r="M390" s="4">
        <v>43441</v>
      </c>
      <c r="N390">
        <f t="shared" si="6"/>
        <v>36</v>
      </c>
    </row>
    <row r="391" spans="1:14" x14ac:dyDescent="0.2">
      <c r="A391" t="s">
        <v>13</v>
      </c>
      <c r="B391" t="s">
        <v>14</v>
      </c>
      <c r="C391" t="s">
        <v>15</v>
      </c>
      <c r="D391" t="s">
        <v>16</v>
      </c>
      <c r="E391" t="s">
        <v>17</v>
      </c>
      <c r="F391" t="s">
        <v>76</v>
      </c>
      <c r="G391" s="1">
        <v>3</v>
      </c>
      <c r="H391" t="s">
        <v>19</v>
      </c>
      <c r="I391" s="1">
        <v>2</v>
      </c>
      <c r="J391" t="s">
        <v>50</v>
      </c>
      <c r="K391" t="s">
        <v>51</v>
      </c>
      <c r="L391" s="2">
        <v>36</v>
      </c>
      <c r="M391" s="4">
        <v>43539</v>
      </c>
      <c r="N391">
        <f t="shared" si="6"/>
        <v>36</v>
      </c>
    </row>
    <row r="392" spans="1:14" x14ac:dyDescent="0.2">
      <c r="A392" t="s">
        <v>13</v>
      </c>
      <c r="B392" t="s">
        <v>14</v>
      </c>
      <c r="C392" t="s">
        <v>15</v>
      </c>
      <c r="D392" t="s">
        <v>16</v>
      </c>
      <c r="E392" t="s">
        <v>17</v>
      </c>
      <c r="F392" t="s">
        <v>76</v>
      </c>
      <c r="G392" s="1">
        <v>6</v>
      </c>
      <c r="H392" t="s">
        <v>19</v>
      </c>
      <c r="I392" s="1">
        <v>3</v>
      </c>
      <c r="J392" t="s">
        <v>30</v>
      </c>
      <c r="K392" t="s">
        <v>68</v>
      </c>
      <c r="L392" s="2">
        <v>36</v>
      </c>
      <c r="M392" s="4">
        <v>43637</v>
      </c>
      <c r="N392">
        <f t="shared" si="6"/>
        <v>36</v>
      </c>
    </row>
    <row r="393" spans="1:14" x14ac:dyDescent="0.2">
      <c r="A393" t="s">
        <v>13</v>
      </c>
      <c r="B393" t="s">
        <v>14</v>
      </c>
      <c r="C393" t="s">
        <v>15</v>
      </c>
      <c r="D393" t="s">
        <v>16</v>
      </c>
      <c r="E393" t="s">
        <v>17</v>
      </c>
      <c r="F393" t="s">
        <v>76</v>
      </c>
      <c r="G393" s="1">
        <v>11</v>
      </c>
      <c r="H393" t="s">
        <v>19</v>
      </c>
      <c r="I393" s="1">
        <v>4</v>
      </c>
      <c r="J393" t="s">
        <v>50</v>
      </c>
      <c r="K393" t="s">
        <v>51</v>
      </c>
      <c r="L393" s="2">
        <v>36</v>
      </c>
      <c r="M393" s="4">
        <v>43791</v>
      </c>
      <c r="N393">
        <f t="shared" si="6"/>
        <v>36</v>
      </c>
    </row>
    <row r="394" spans="1:14" x14ac:dyDescent="0.2">
      <c r="A394" t="s">
        <v>97</v>
      </c>
      <c r="B394" t="s">
        <v>98</v>
      </c>
      <c r="C394" t="s">
        <v>99</v>
      </c>
      <c r="D394" t="s">
        <v>100</v>
      </c>
      <c r="E394" t="s">
        <v>17</v>
      </c>
      <c r="F394" t="s">
        <v>81</v>
      </c>
      <c r="G394" s="1">
        <v>9</v>
      </c>
      <c r="H394" t="s">
        <v>19</v>
      </c>
      <c r="I394" s="1">
        <v>6</v>
      </c>
      <c r="J394" t="s">
        <v>22</v>
      </c>
      <c r="K394" t="s">
        <v>23</v>
      </c>
      <c r="L394" s="2">
        <v>36</v>
      </c>
      <c r="M394" s="4">
        <v>44085</v>
      </c>
      <c r="N394">
        <f t="shared" si="6"/>
        <v>36</v>
      </c>
    </row>
    <row r="395" spans="1:14" x14ac:dyDescent="0.2">
      <c r="A395" t="s">
        <v>103</v>
      </c>
      <c r="B395" t="s">
        <v>104</v>
      </c>
      <c r="C395" t="s">
        <v>99</v>
      </c>
      <c r="D395" t="s">
        <v>100</v>
      </c>
      <c r="E395" t="s">
        <v>17</v>
      </c>
      <c r="F395" t="s">
        <v>59</v>
      </c>
      <c r="G395" s="1">
        <v>2</v>
      </c>
      <c r="H395" t="s">
        <v>19</v>
      </c>
      <c r="I395" s="1">
        <v>6</v>
      </c>
      <c r="J395" t="s">
        <v>50</v>
      </c>
      <c r="K395" t="s">
        <v>51</v>
      </c>
      <c r="L395" s="2">
        <v>36</v>
      </c>
      <c r="M395" s="4">
        <v>42419</v>
      </c>
      <c r="N395">
        <f t="shared" si="6"/>
        <v>36</v>
      </c>
    </row>
    <row r="396" spans="1:14" x14ac:dyDescent="0.2">
      <c r="A396" t="s">
        <v>13</v>
      </c>
      <c r="B396" t="s">
        <v>14</v>
      </c>
      <c r="C396" t="s">
        <v>15</v>
      </c>
      <c r="D396" t="s">
        <v>16</v>
      </c>
      <c r="E396" t="s">
        <v>17</v>
      </c>
      <c r="F396" t="s">
        <v>18</v>
      </c>
      <c r="G396" s="1">
        <v>6</v>
      </c>
      <c r="H396" t="s">
        <v>19</v>
      </c>
      <c r="I396" s="1">
        <v>1</v>
      </c>
      <c r="J396" t="s">
        <v>22</v>
      </c>
      <c r="K396" t="s">
        <v>23</v>
      </c>
      <c r="L396" s="2">
        <v>35</v>
      </c>
      <c r="M396" s="4">
        <v>41061</v>
      </c>
      <c r="N396">
        <f t="shared" si="6"/>
        <v>35</v>
      </c>
    </row>
    <row r="397" spans="1:14" x14ac:dyDescent="0.2">
      <c r="A397" t="s">
        <v>13</v>
      </c>
      <c r="B397" t="s">
        <v>14</v>
      </c>
      <c r="C397" t="s">
        <v>15</v>
      </c>
      <c r="D397" t="s">
        <v>16</v>
      </c>
      <c r="E397" t="s">
        <v>17</v>
      </c>
      <c r="F397" t="s">
        <v>18</v>
      </c>
      <c r="G397" s="1">
        <v>10</v>
      </c>
      <c r="H397" t="s">
        <v>19</v>
      </c>
      <c r="I397" s="1">
        <v>5</v>
      </c>
      <c r="J397" t="s">
        <v>28</v>
      </c>
      <c r="K397" t="s">
        <v>29</v>
      </c>
      <c r="L397" s="2">
        <v>35</v>
      </c>
      <c r="M397" s="4">
        <v>41201</v>
      </c>
      <c r="N397">
        <f t="shared" si="6"/>
        <v>35</v>
      </c>
    </row>
    <row r="398" spans="1:14" x14ac:dyDescent="0.2">
      <c r="A398" t="s">
        <v>13</v>
      </c>
      <c r="B398" t="s">
        <v>14</v>
      </c>
      <c r="C398" t="s">
        <v>15</v>
      </c>
      <c r="D398" t="s">
        <v>16</v>
      </c>
      <c r="E398" t="s">
        <v>17</v>
      </c>
      <c r="F398" t="s">
        <v>18</v>
      </c>
      <c r="G398" s="1">
        <v>12</v>
      </c>
      <c r="H398" t="s">
        <v>19</v>
      </c>
      <c r="I398" s="1">
        <v>2</v>
      </c>
      <c r="J398" t="s">
        <v>28</v>
      </c>
      <c r="K398" t="s">
        <v>29</v>
      </c>
      <c r="L398" s="2">
        <v>35</v>
      </c>
      <c r="M398" s="4">
        <v>41257</v>
      </c>
      <c r="N398">
        <f t="shared" si="6"/>
        <v>35</v>
      </c>
    </row>
    <row r="399" spans="1:14" x14ac:dyDescent="0.2">
      <c r="A399" t="s">
        <v>13</v>
      </c>
      <c r="B399" t="s">
        <v>14</v>
      </c>
      <c r="C399" t="s">
        <v>15</v>
      </c>
      <c r="D399" t="s">
        <v>16</v>
      </c>
      <c r="E399" t="s">
        <v>17</v>
      </c>
      <c r="F399" t="s">
        <v>42</v>
      </c>
      <c r="G399" s="1">
        <v>1</v>
      </c>
      <c r="H399" t="s">
        <v>19</v>
      </c>
      <c r="I399" s="1">
        <v>1</v>
      </c>
      <c r="J399" t="s">
        <v>28</v>
      </c>
      <c r="K399" t="s">
        <v>29</v>
      </c>
      <c r="L399" s="2">
        <v>35</v>
      </c>
      <c r="M399" s="4">
        <v>41285</v>
      </c>
      <c r="N399">
        <f t="shared" si="6"/>
        <v>35</v>
      </c>
    </row>
    <row r="400" spans="1:14" x14ac:dyDescent="0.2">
      <c r="A400" t="s">
        <v>13</v>
      </c>
      <c r="B400" t="s">
        <v>14</v>
      </c>
      <c r="C400" t="s">
        <v>15</v>
      </c>
      <c r="D400" t="s">
        <v>16</v>
      </c>
      <c r="E400" t="s">
        <v>17</v>
      </c>
      <c r="F400" t="s">
        <v>42</v>
      </c>
      <c r="G400" s="1">
        <v>5</v>
      </c>
      <c r="H400" t="s">
        <v>19</v>
      </c>
      <c r="I400" s="1">
        <v>2</v>
      </c>
      <c r="J400" t="s">
        <v>28</v>
      </c>
      <c r="K400" t="s">
        <v>29</v>
      </c>
      <c r="L400" s="2">
        <v>35</v>
      </c>
      <c r="M400" s="4">
        <v>41411</v>
      </c>
      <c r="N400">
        <f t="shared" si="6"/>
        <v>35</v>
      </c>
    </row>
    <row r="401" spans="1:14" x14ac:dyDescent="0.2">
      <c r="A401" t="s">
        <v>13</v>
      </c>
      <c r="B401" t="s">
        <v>14</v>
      </c>
      <c r="C401" t="s">
        <v>15</v>
      </c>
      <c r="D401" t="s">
        <v>16</v>
      </c>
      <c r="E401" t="s">
        <v>17</v>
      </c>
      <c r="F401" t="s">
        <v>42</v>
      </c>
      <c r="G401" s="1">
        <v>8</v>
      </c>
      <c r="H401" t="s">
        <v>19</v>
      </c>
      <c r="I401" s="1">
        <v>1</v>
      </c>
      <c r="J401" t="s">
        <v>24</v>
      </c>
      <c r="K401" t="s">
        <v>25</v>
      </c>
      <c r="L401" s="2">
        <v>35</v>
      </c>
      <c r="M401" s="4">
        <v>41481</v>
      </c>
      <c r="N401">
        <f t="shared" si="6"/>
        <v>35</v>
      </c>
    </row>
    <row r="402" spans="1:14" x14ac:dyDescent="0.2">
      <c r="A402" t="s">
        <v>13</v>
      </c>
      <c r="B402" t="s">
        <v>14</v>
      </c>
      <c r="C402" t="s">
        <v>15</v>
      </c>
      <c r="D402" t="s">
        <v>16</v>
      </c>
      <c r="E402" t="s">
        <v>17</v>
      </c>
      <c r="F402" t="s">
        <v>47</v>
      </c>
      <c r="G402" s="1">
        <v>3</v>
      </c>
      <c r="H402" t="s">
        <v>19</v>
      </c>
      <c r="I402" s="1">
        <v>1</v>
      </c>
      <c r="J402" t="s">
        <v>28</v>
      </c>
      <c r="K402" t="s">
        <v>29</v>
      </c>
      <c r="L402" s="2">
        <v>35</v>
      </c>
      <c r="M402" s="4">
        <v>41705</v>
      </c>
      <c r="N402">
        <f t="shared" si="6"/>
        <v>35</v>
      </c>
    </row>
    <row r="403" spans="1:14" x14ac:dyDescent="0.2">
      <c r="A403" t="s">
        <v>13</v>
      </c>
      <c r="B403" t="s">
        <v>14</v>
      </c>
      <c r="C403" t="s">
        <v>15</v>
      </c>
      <c r="D403" t="s">
        <v>16</v>
      </c>
      <c r="E403" t="s">
        <v>17</v>
      </c>
      <c r="F403" t="s">
        <v>59</v>
      </c>
      <c r="G403" s="1">
        <v>6</v>
      </c>
      <c r="H403" t="s">
        <v>19</v>
      </c>
      <c r="I403" s="1">
        <v>1</v>
      </c>
      <c r="J403" t="s">
        <v>55</v>
      </c>
      <c r="K403" t="s">
        <v>56</v>
      </c>
      <c r="L403" s="2">
        <v>35</v>
      </c>
      <c r="M403" s="4">
        <v>42517</v>
      </c>
      <c r="N403">
        <f t="shared" si="6"/>
        <v>35</v>
      </c>
    </row>
    <row r="404" spans="1:14" x14ac:dyDescent="0.2">
      <c r="A404" t="s">
        <v>13</v>
      </c>
      <c r="B404" t="s">
        <v>14</v>
      </c>
      <c r="C404" t="s">
        <v>15</v>
      </c>
      <c r="D404" t="s">
        <v>16</v>
      </c>
      <c r="E404" t="s">
        <v>17</v>
      </c>
      <c r="F404" t="s">
        <v>59</v>
      </c>
      <c r="G404" s="1">
        <v>10</v>
      </c>
      <c r="H404" t="s">
        <v>19</v>
      </c>
      <c r="I404" s="1">
        <v>4</v>
      </c>
      <c r="J404" t="s">
        <v>55</v>
      </c>
      <c r="K404" t="s">
        <v>56</v>
      </c>
      <c r="L404" s="2">
        <v>35</v>
      </c>
      <c r="M404" s="4">
        <v>42657</v>
      </c>
      <c r="N404">
        <f t="shared" si="6"/>
        <v>35</v>
      </c>
    </row>
    <row r="405" spans="1:14" x14ac:dyDescent="0.2">
      <c r="A405" t="s">
        <v>13</v>
      </c>
      <c r="B405" t="s">
        <v>14</v>
      </c>
      <c r="C405" t="s">
        <v>15</v>
      </c>
      <c r="D405" t="s">
        <v>16</v>
      </c>
      <c r="E405" t="s">
        <v>17</v>
      </c>
      <c r="F405" t="s">
        <v>71</v>
      </c>
      <c r="G405" s="1">
        <v>7</v>
      </c>
      <c r="H405" t="s">
        <v>19</v>
      </c>
      <c r="I405" s="1">
        <v>5</v>
      </c>
      <c r="J405" t="s">
        <v>50</v>
      </c>
      <c r="K405" t="s">
        <v>51</v>
      </c>
      <c r="L405" s="2">
        <v>35</v>
      </c>
      <c r="M405" s="4">
        <v>43301</v>
      </c>
      <c r="N405">
        <f t="shared" si="6"/>
        <v>35</v>
      </c>
    </row>
    <row r="406" spans="1:14" x14ac:dyDescent="0.2">
      <c r="A406" t="s">
        <v>13</v>
      </c>
      <c r="B406" t="s">
        <v>14</v>
      </c>
      <c r="C406" t="s">
        <v>15</v>
      </c>
      <c r="D406" t="s">
        <v>16</v>
      </c>
      <c r="E406" t="s">
        <v>17</v>
      </c>
      <c r="F406" t="s">
        <v>76</v>
      </c>
      <c r="G406" s="1">
        <v>5</v>
      </c>
      <c r="H406" t="s">
        <v>19</v>
      </c>
      <c r="I406" s="1">
        <v>1</v>
      </c>
      <c r="J406" t="s">
        <v>50</v>
      </c>
      <c r="K406" t="s">
        <v>51</v>
      </c>
      <c r="L406" s="2">
        <v>35</v>
      </c>
      <c r="M406" s="4">
        <v>43581</v>
      </c>
      <c r="N406">
        <f t="shared" si="6"/>
        <v>35</v>
      </c>
    </row>
    <row r="407" spans="1:14" x14ac:dyDescent="0.2">
      <c r="A407" t="s">
        <v>13</v>
      </c>
      <c r="B407" t="s">
        <v>14</v>
      </c>
      <c r="C407" t="s">
        <v>15</v>
      </c>
      <c r="D407" t="s">
        <v>16</v>
      </c>
      <c r="E407" t="s">
        <v>17</v>
      </c>
      <c r="F407" t="s">
        <v>76</v>
      </c>
      <c r="G407" s="1">
        <v>7</v>
      </c>
      <c r="H407" t="s">
        <v>19</v>
      </c>
      <c r="I407" s="1">
        <v>1</v>
      </c>
      <c r="J407" t="s">
        <v>40</v>
      </c>
      <c r="K407" t="s">
        <v>70</v>
      </c>
      <c r="L407" s="2">
        <v>35</v>
      </c>
      <c r="M407" s="4">
        <v>43651</v>
      </c>
      <c r="N407">
        <f t="shared" si="6"/>
        <v>35</v>
      </c>
    </row>
    <row r="408" spans="1:14" x14ac:dyDescent="0.2">
      <c r="A408" t="s">
        <v>97</v>
      </c>
      <c r="B408" t="s">
        <v>98</v>
      </c>
      <c r="C408" t="s">
        <v>99</v>
      </c>
      <c r="D408" t="s">
        <v>100</v>
      </c>
      <c r="E408" t="s">
        <v>17</v>
      </c>
      <c r="F408" t="s">
        <v>81</v>
      </c>
      <c r="G408" s="1">
        <v>1</v>
      </c>
      <c r="H408" t="s">
        <v>19</v>
      </c>
      <c r="I408" s="1">
        <v>4</v>
      </c>
      <c r="J408" t="s">
        <v>22</v>
      </c>
      <c r="K408" t="s">
        <v>23</v>
      </c>
      <c r="L408" s="2">
        <v>35</v>
      </c>
      <c r="M408" s="4">
        <v>43847</v>
      </c>
      <c r="N408">
        <f t="shared" si="6"/>
        <v>35</v>
      </c>
    </row>
    <row r="409" spans="1:14" x14ac:dyDescent="0.2">
      <c r="A409" t="s">
        <v>101</v>
      </c>
      <c r="B409" t="s">
        <v>102</v>
      </c>
      <c r="C409" t="s">
        <v>99</v>
      </c>
      <c r="D409" t="s">
        <v>100</v>
      </c>
      <c r="E409" t="s">
        <v>17</v>
      </c>
      <c r="F409" t="s">
        <v>59</v>
      </c>
      <c r="G409" s="1">
        <v>12</v>
      </c>
      <c r="H409" t="s">
        <v>19</v>
      </c>
      <c r="I409" s="1">
        <v>5</v>
      </c>
      <c r="J409" t="s">
        <v>22</v>
      </c>
      <c r="K409" t="s">
        <v>23</v>
      </c>
      <c r="L409" s="2">
        <v>-35</v>
      </c>
      <c r="M409" s="4">
        <v>42726</v>
      </c>
      <c r="N409">
        <f t="shared" si="6"/>
        <v>35</v>
      </c>
    </row>
    <row r="410" spans="1:14" x14ac:dyDescent="0.2">
      <c r="A410" t="s">
        <v>13</v>
      </c>
      <c r="B410" t="s">
        <v>14</v>
      </c>
      <c r="C410" t="s">
        <v>15</v>
      </c>
      <c r="D410" t="s">
        <v>16</v>
      </c>
      <c r="E410" t="s">
        <v>17</v>
      </c>
      <c r="F410" t="s">
        <v>76</v>
      </c>
      <c r="G410" s="1">
        <v>8</v>
      </c>
      <c r="H410" t="s">
        <v>19</v>
      </c>
      <c r="I410" s="1">
        <v>6</v>
      </c>
      <c r="J410" t="s">
        <v>55</v>
      </c>
      <c r="K410" t="s">
        <v>56</v>
      </c>
      <c r="L410" s="3">
        <v>34.5</v>
      </c>
      <c r="M410" s="4">
        <v>43693</v>
      </c>
      <c r="N410">
        <f t="shared" si="6"/>
        <v>34.5</v>
      </c>
    </row>
    <row r="411" spans="1:14" x14ac:dyDescent="0.2">
      <c r="A411" t="s">
        <v>13</v>
      </c>
      <c r="B411" t="s">
        <v>14</v>
      </c>
      <c r="C411" t="s">
        <v>15</v>
      </c>
      <c r="D411" t="s">
        <v>16</v>
      </c>
      <c r="E411" t="s">
        <v>17</v>
      </c>
      <c r="F411" t="s">
        <v>59</v>
      </c>
      <c r="G411" s="1">
        <v>3</v>
      </c>
      <c r="H411" t="s">
        <v>19</v>
      </c>
      <c r="I411" s="1">
        <v>2</v>
      </c>
      <c r="J411" t="s">
        <v>53</v>
      </c>
      <c r="K411" t="s">
        <v>54</v>
      </c>
      <c r="L411" s="2">
        <v>34</v>
      </c>
      <c r="M411" s="4">
        <v>42447</v>
      </c>
      <c r="N411">
        <f t="shared" si="6"/>
        <v>34</v>
      </c>
    </row>
    <row r="412" spans="1:14" x14ac:dyDescent="0.2">
      <c r="A412" t="s">
        <v>13</v>
      </c>
      <c r="B412" t="s">
        <v>14</v>
      </c>
      <c r="C412" t="s">
        <v>15</v>
      </c>
      <c r="D412" t="s">
        <v>16</v>
      </c>
      <c r="E412" t="s">
        <v>17</v>
      </c>
      <c r="F412" t="s">
        <v>71</v>
      </c>
      <c r="G412" s="1">
        <v>10</v>
      </c>
      <c r="H412" t="s">
        <v>19</v>
      </c>
      <c r="I412" s="1">
        <v>4</v>
      </c>
      <c r="J412" t="s">
        <v>36</v>
      </c>
      <c r="K412" t="s">
        <v>37</v>
      </c>
      <c r="L412" s="2">
        <v>34</v>
      </c>
      <c r="M412" s="4">
        <v>43385</v>
      </c>
      <c r="N412">
        <f t="shared" si="6"/>
        <v>34</v>
      </c>
    </row>
    <row r="413" spans="1:14" x14ac:dyDescent="0.2">
      <c r="A413" t="s">
        <v>13</v>
      </c>
      <c r="B413" t="s">
        <v>14</v>
      </c>
      <c r="C413" t="s">
        <v>15</v>
      </c>
      <c r="D413" t="s">
        <v>16</v>
      </c>
      <c r="E413" t="s">
        <v>17</v>
      </c>
      <c r="F413" t="s">
        <v>76</v>
      </c>
      <c r="G413" s="1">
        <v>4</v>
      </c>
      <c r="H413" t="s">
        <v>19</v>
      </c>
      <c r="I413" s="1">
        <v>1</v>
      </c>
      <c r="J413" t="s">
        <v>36</v>
      </c>
      <c r="K413" t="s">
        <v>37</v>
      </c>
      <c r="L413" s="2">
        <v>34</v>
      </c>
      <c r="M413" s="4">
        <v>43553</v>
      </c>
      <c r="N413">
        <f t="shared" si="6"/>
        <v>34</v>
      </c>
    </row>
    <row r="414" spans="1:14" x14ac:dyDescent="0.2">
      <c r="A414" t="s">
        <v>13</v>
      </c>
      <c r="B414" t="s">
        <v>14</v>
      </c>
      <c r="C414" t="s">
        <v>15</v>
      </c>
      <c r="D414" t="s">
        <v>16</v>
      </c>
      <c r="E414" t="s">
        <v>17</v>
      </c>
      <c r="F414" t="s">
        <v>76</v>
      </c>
      <c r="G414" s="1">
        <v>10</v>
      </c>
      <c r="H414" t="s">
        <v>19</v>
      </c>
      <c r="I414" s="1">
        <v>1</v>
      </c>
      <c r="J414" t="s">
        <v>36</v>
      </c>
      <c r="K414" t="s">
        <v>37</v>
      </c>
      <c r="L414" s="2">
        <v>34</v>
      </c>
      <c r="M414" s="4">
        <v>43735</v>
      </c>
      <c r="N414">
        <f t="shared" si="6"/>
        <v>34</v>
      </c>
    </row>
    <row r="415" spans="1:14" x14ac:dyDescent="0.2">
      <c r="A415" t="s">
        <v>13</v>
      </c>
      <c r="B415" t="s">
        <v>14</v>
      </c>
      <c r="C415" t="s">
        <v>15</v>
      </c>
      <c r="D415" t="s">
        <v>16</v>
      </c>
      <c r="E415" t="s">
        <v>17</v>
      </c>
      <c r="F415" t="s">
        <v>76</v>
      </c>
      <c r="G415" s="1">
        <v>11</v>
      </c>
      <c r="H415" t="s">
        <v>19</v>
      </c>
      <c r="I415" s="1">
        <v>3</v>
      </c>
      <c r="J415" t="s">
        <v>55</v>
      </c>
      <c r="K415" t="s">
        <v>56</v>
      </c>
      <c r="L415" s="2">
        <v>34</v>
      </c>
      <c r="M415" s="4">
        <v>43777</v>
      </c>
      <c r="N415">
        <f t="shared" si="6"/>
        <v>34</v>
      </c>
    </row>
    <row r="416" spans="1:14" x14ac:dyDescent="0.2">
      <c r="A416" t="s">
        <v>97</v>
      </c>
      <c r="B416" t="s">
        <v>98</v>
      </c>
      <c r="C416" t="s">
        <v>99</v>
      </c>
      <c r="D416" t="s">
        <v>100</v>
      </c>
      <c r="E416" t="s">
        <v>17</v>
      </c>
      <c r="F416" t="s">
        <v>81</v>
      </c>
      <c r="G416" s="1">
        <v>4</v>
      </c>
      <c r="H416" t="s">
        <v>19</v>
      </c>
      <c r="I416" s="1">
        <v>5</v>
      </c>
      <c r="J416" t="s">
        <v>22</v>
      </c>
      <c r="K416" t="s">
        <v>23</v>
      </c>
      <c r="L416" s="2">
        <v>34</v>
      </c>
      <c r="M416" s="4">
        <v>43945</v>
      </c>
      <c r="N416">
        <f t="shared" si="6"/>
        <v>34</v>
      </c>
    </row>
    <row r="417" spans="1:14" x14ac:dyDescent="0.2">
      <c r="A417" t="s">
        <v>13</v>
      </c>
      <c r="B417" t="s">
        <v>14</v>
      </c>
      <c r="C417" t="s">
        <v>15</v>
      </c>
      <c r="D417" t="s">
        <v>16</v>
      </c>
      <c r="E417" t="s">
        <v>17</v>
      </c>
      <c r="F417" t="s">
        <v>81</v>
      </c>
      <c r="G417" s="1">
        <v>12</v>
      </c>
      <c r="H417" t="s">
        <v>19</v>
      </c>
      <c r="I417" s="1">
        <v>3</v>
      </c>
      <c r="J417" t="s">
        <v>82</v>
      </c>
      <c r="K417" t="s">
        <v>83</v>
      </c>
      <c r="L417" s="3">
        <v>33.5</v>
      </c>
      <c r="M417" s="4">
        <v>44183</v>
      </c>
      <c r="N417">
        <f t="shared" si="6"/>
        <v>33.5</v>
      </c>
    </row>
    <row r="418" spans="1:14" x14ac:dyDescent="0.2">
      <c r="A418" t="s">
        <v>13</v>
      </c>
      <c r="B418" t="s">
        <v>14</v>
      </c>
      <c r="C418" t="s">
        <v>15</v>
      </c>
      <c r="D418" t="s">
        <v>16</v>
      </c>
      <c r="E418" t="s">
        <v>17</v>
      </c>
      <c r="F418" t="s">
        <v>42</v>
      </c>
      <c r="G418" s="1">
        <v>9</v>
      </c>
      <c r="H418" t="s">
        <v>19</v>
      </c>
      <c r="I418" s="1">
        <v>3</v>
      </c>
      <c r="J418" t="s">
        <v>22</v>
      </c>
      <c r="K418" t="s">
        <v>23</v>
      </c>
      <c r="L418" s="2">
        <v>33</v>
      </c>
      <c r="M418" s="4">
        <v>41537</v>
      </c>
      <c r="N418">
        <f t="shared" si="6"/>
        <v>33</v>
      </c>
    </row>
    <row r="419" spans="1:14" x14ac:dyDescent="0.2">
      <c r="A419" t="s">
        <v>13</v>
      </c>
      <c r="B419" t="s">
        <v>14</v>
      </c>
      <c r="C419" t="s">
        <v>15</v>
      </c>
      <c r="D419" t="s">
        <v>16</v>
      </c>
      <c r="E419" t="s">
        <v>17</v>
      </c>
      <c r="F419" t="s">
        <v>52</v>
      </c>
      <c r="G419" s="1">
        <v>12</v>
      </c>
      <c r="H419" t="s">
        <v>19</v>
      </c>
      <c r="I419" s="1">
        <v>5</v>
      </c>
      <c r="J419" t="s">
        <v>30</v>
      </c>
      <c r="K419" t="s">
        <v>31</v>
      </c>
      <c r="L419" s="2">
        <v>33</v>
      </c>
      <c r="M419" s="4">
        <v>42363</v>
      </c>
      <c r="N419">
        <f t="shared" si="6"/>
        <v>33</v>
      </c>
    </row>
    <row r="420" spans="1:14" x14ac:dyDescent="0.2">
      <c r="A420" t="s">
        <v>13</v>
      </c>
      <c r="B420" t="s">
        <v>14</v>
      </c>
      <c r="C420" t="s">
        <v>15</v>
      </c>
      <c r="D420" t="s">
        <v>16</v>
      </c>
      <c r="E420" t="s">
        <v>17</v>
      </c>
      <c r="F420" t="s">
        <v>64</v>
      </c>
      <c r="G420" s="1">
        <v>3</v>
      </c>
      <c r="H420" t="s">
        <v>19</v>
      </c>
      <c r="I420" s="1">
        <v>1</v>
      </c>
      <c r="J420" t="s">
        <v>43</v>
      </c>
      <c r="K420" t="s">
        <v>65</v>
      </c>
      <c r="L420" s="2">
        <v>33</v>
      </c>
      <c r="M420" s="4">
        <v>42797</v>
      </c>
      <c r="N420">
        <f t="shared" si="6"/>
        <v>33</v>
      </c>
    </row>
    <row r="421" spans="1:14" x14ac:dyDescent="0.2">
      <c r="A421" t="s">
        <v>13</v>
      </c>
      <c r="B421" t="s">
        <v>14</v>
      </c>
      <c r="C421" t="s">
        <v>15</v>
      </c>
      <c r="D421" t="s">
        <v>16</v>
      </c>
      <c r="E421" t="s">
        <v>17</v>
      </c>
      <c r="F421" t="s">
        <v>76</v>
      </c>
      <c r="G421" s="1">
        <v>10</v>
      </c>
      <c r="H421" t="s">
        <v>19</v>
      </c>
      <c r="I421" s="1">
        <v>5</v>
      </c>
      <c r="J421" t="s">
        <v>55</v>
      </c>
      <c r="K421" t="s">
        <v>56</v>
      </c>
      <c r="L421" s="2">
        <v>33</v>
      </c>
      <c r="M421" s="4">
        <v>43749</v>
      </c>
      <c r="N421">
        <f t="shared" si="6"/>
        <v>33</v>
      </c>
    </row>
    <row r="422" spans="1:14" x14ac:dyDescent="0.2">
      <c r="A422" t="s">
        <v>13</v>
      </c>
      <c r="B422" t="s">
        <v>14</v>
      </c>
      <c r="C422" t="s">
        <v>15</v>
      </c>
      <c r="D422" t="s">
        <v>16</v>
      </c>
      <c r="E422" t="s">
        <v>17</v>
      </c>
      <c r="F422" t="s">
        <v>18</v>
      </c>
      <c r="G422" s="1">
        <v>11</v>
      </c>
      <c r="H422" t="s">
        <v>19</v>
      </c>
      <c r="I422" s="1">
        <v>2</v>
      </c>
      <c r="J422" t="s">
        <v>24</v>
      </c>
      <c r="K422" t="s">
        <v>25</v>
      </c>
      <c r="L422" s="2">
        <v>32</v>
      </c>
      <c r="M422" s="4">
        <v>41215</v>
      </c>
      <c r="N422">
        <f t="shared" si="6"/>
        <v>32</v>
      </c>
    </row>
    <row r="423" spans="1:14" x14ac:dyDescent="0.2">
      <c r="A423" t="s">
        <v>13</v>
      </c>
      <c r="B423" t="s">
        <v>14</v>
      </c>
      <c r="C423" t="s">
        <v>15</v>
      </c>
      <c r="D423" t="s">
        <v>16</v>
      </c>
      <c r="E423" t="s">
        <v>17</v>
      </c>
      <c r="F423" t="s">
        <v>42</v>
      </c>
      <c r="G423" s="1">
        <v>12</v>
      </c>
      <c r="H423" t="s">
        <v>19</v>
      </c>
      <c r="I423" s="1">
        <v>9</v>
      </c>
      <c r="J423" t="s">
        <v>22</v>
      </c>
      <c r="K423" t="s">
        <v>23</v>
      </c>
      <c r="L423" s="2">
        <v>32</v>
      </c>
      <c r="M423" s="4">
        <v>41635</v>
      </c>
      <c r="N423">
        <f t="shared" si="6"/>
        <v>32</v>
      </c>
    </row>
    <row r="424" spans="1:14" x14ac:dyDescent="0.2">
      <c r="A424" t="s">
        <v>13</v>
      </c>
      <c r="B424" t="s">
        <v>14</v>
      </c>
      <c r="C424" t="s">
        <v>15</v>
      </c>
      <c r="D424" t="s">
        <v>16</v>
      </c>
      <c r="E424" t="s">
        <v>17</v>
      </c>
      <c r="F424" t="s">
        <v>59</v>
      </c>
      <c r="G424" s="1">
        <v>4</v>
      </c>
      <c r="H424" t="s">
        <v>19</v>
      </c>
      <c r="I424" s="1">
        <v>1</v>
      </c>
      <c r="J424" t="s">
        <v>22</v>
      </c>
      <c r="K424" t="s">
        <v>23</v>
      </c>
      <c r="L424" s="2">
        <v>32</v>
      </c>
      <c r="M424" s="4">
        <v>42461</v>
      </c>
      <c r="N424">
        <f t="shared" si="6"/>
        <v>32</v>
      </c>
    </row>
    <row r="425" spans="1:14" x14ac:dyDescent="0.2">
      <c r="A425" t="s">
        <v>13</v>
      </c>
      <c r="B425" t="s">
        <v>14</v>
      </c>
      <c r="C425" t="s">
        <v>15</v>
      </c>
      <c r="D425" t="s">
        <v>16</v>
      </c>
      <c r="E425" t="s">
        <v>17</v>
      </c>
      <c r="F425" t="s">
        <v>59</v>
      </c>
      <c r="G425" s="1">
        <v>6</v>
      </c>
      <c r="H425" t="s">
        <v>19</v>
      </c>
      <c r="I425" s="1">
        <v>3</v>
      </c>
      <c r="J425" t="s">
        <v>38</v>
      </c>
      <c r="K425" t="s">
        <v>39</v>
      </c>
      <c r="L425" s="2">
        <v>32</v>
      </c>
      <c r="M425" s="4">
        <v>42531</v>
      </c>
      <c r="N425">
        <f t="shared" si="6"/>
        <v>32</v>
      </c>
    </row>
    <row r="426" spans="1:14" x14ac:dyDescent="0.2">
      <c r="A426" t="s">
        <v>13</v>
      </c>
      <c r="B426" t="s">
        <v>14</v>
      </c>
      <c r="C426" t="s">
        <v>15</v>
      </c>
      <c r="D426" t="s">
        <v>16</v>
      </c>
      <c r="E426" t="s">
        <v>17</v>
      </c>
      <c r="F426" t="s">
        <v>59</v>
      </c>
      <c r="G426" s="1">
        <v>9</v>
      </c>
      <c r="H426" t="s">
        <v>19</v>
      </c>
      <c r="I426" s="1">
        <v>5</v>
      </c>
      <c r="J426" t="s">
        <v>55</v>
      </c>
      <c r="K426" t="s">
        <v>56</v>
      </c>
      <c r="L426" s="2">
        <v>32</v>
      </c>
      <c r="M426" s="4">
        <v>42629</v>
      </c>
      <c r="N426">
        <f t="shared" si="6"/>
        <v>32</v>
      </c>
    </row>
    <row r="427" spans="1:14" x14ac:dyDescent="0.2">
      <c r="A427" t="s">
        <v>13</v>
      </c>
      <c r="B427" t="s">
        <v>14</v>
      </c>
      <c r="C427" t="s">
        <v>15</v>
      </c>
      <c r="D427" t="s">
        <v>16</v>
      </c>
      <c r="E427" t="s">
        <v>17</v>
      </c>
      <c r="F427" t="s">
        <v>59</v>
      </c>
      <c r="G427" s="1">
        <v>9</v>
      </c>
      <c r="H427" t="s">
        <v>19</v>
      </c>
      <c r="I427" s="1">
        <v>3</v>
      </c>
      <c r="J427" t="s">
        <v>55</v>
      </c>
      <c r="K427" t="s">
        <v>56</v>
      </c>
      <c r="L427" s="2">
        <v>32</v>
      </c>
      <c r="M427" s="4">
        <v>42615</v>
      </c>
      <c r="N427">
        <f t="shared" si="6"/>
        <v>32</v>
      </c>
    </row>
    <row r="428" spans="1:14" x14ac:dyDescent="0.2">
      <c r="A428" t="s">
        <v>13</v>
      </c>
      <c r="B428" t="s">
        <v>14</v>
      </c>
      <c r="C428" t="s">
        <v>15</v>
      </c>
      <c r="D428" t="s">
        <v>16</v>
      </c>
      <c r="E428" t="s">
        <v>17</v>
      </c>
      <c r="F428" t="s">
        <v>59</v>
      </c>
      <c r="G428" s="1">
        <v>10</v>
      </c>
      <c r="H428" t="s">
        <v>19</v>
      </c>
      <c r="I428" s="1">
        <v>4</v>
      </c>
      <c r="J428" t="s">
        <v>36</v>
      </c>
      <c r="K428" t="s">
        <v>37</v>
      </c>
      <c r="L428" s="2">
        <v>32</v>
      </c>
      <c r="M428" s="4">
        <v>42657</v>
      </c>
      <c r="N428">
        <f t="shared" si="6"/>
        <v>32</v>
      </c>
    </row>
    <row r="429" spans="1:14" x14ac:dyDescent="0.2">
      <c r="A429" t="s">
        <v>13</v>
      </c>
      <c r="B429" t="s">
        <v>14</v>
      </c>
      <c r="C429" t="s">
        <v>15</v>
      </c>
      <c r="D429" t="s">
        <v>16</v>
      </c>
      <c r="E429" t="s">
        <v>17</v>
      </c>
      <c r="F429" t="s">
        <v>64</v>
      </c>
      <c r="G429" s="1">
        <v>7</v>
      </c>
      <c r="H429" t="s">
        <v>19</v>
      </c>
      <c r="I429" s="1">
        <v>3</v>
      </c>
      <c r="J429" t="s">
        <v>38</v>
      </c>
      <c r="K429" t="s">
        <v>39</v>
      </c>
      <c r="L429" s="2">
        <v>32</v>
      </c>
      <c r="M429" s="4">
        <v>42923</v>
      </c>
      <c r="N429">
        <f t="shared" si="6"/>
        <v>32</v>
      </c>
    </row>
    <row r="430" spans="1:14" x14ac:dyDescent="0.2">
      <c r="A430" t="s">
        <v>13</v>
      </c>
      <c r="B430" t="s">
        <v>14</v>
      </c>
      <c r="C430" t="s">
        <v>15</v>
      </c>
      <c r="D430" t="s">
        <v>16</v>
      </c>
      <c r="E430" t="s">
        <v>17</v>
      </c>
      <c r="F430" t="s">
        <v>64</v>
      </c>
      <c r="G430" s="1">
        <v>11</v>
      </c>
      <c r="H430" t="s">
        <v>19</v>
      </c>
      <c r="I430" s="1">
        <v>1</v>
      </c>
      <c r="J430" t="s">
        <v>55</v>
      </c>
      <c r="K430" t="s">
        <v>56</v>
      </c>
      <c r="L430" s="2">
        <v>32</v>
      </c>
      <c r="M430" s="4">
        <v>43035</v>
      </c>
      <c r="N430">
        <f t="shared" si="6"/>
        <v>32</v>
      </c>
    </row>
    <row r="431" spans="1:14" x14ac:dyDescent="0.2">
      <c r="A431" t="s">
        <v>13</v>
      </c>
      <c r="B431" t="s">
        <v>14</v>
      </c>
      <c r="C431" t="s">
        <v>15</v>
      </c>
      <c r="D431" t="s">
        <v>16</v>
      </c>
      <c r="E431" t="s">
        <v>17</v>
      </c>
      <c r="F431" t="s">
        <v>71</v>
      </c>
      <c r="G431" s="1">
        <v>5</v>
      </c>
      <c r="H431" t="s">
        <v>19</v>
      </c>
      <c r="I431" s="1">
        <v>2</v>
      </c>
      <c r="J431" t="s">
        <v>50</v>
      </c>
      <c r="K431" t="s">
        <v>51</v>
      </c>
      <c r="L431" s="2">
        <v>32</v>
      </c>
      <c r="M431" s="4">
        <v>43231</v>
      </c>
      <c r="N431">
        <f t="shared" si="6"/>
        <v>32</v>
      </c>
    </row>
    <row r="432" spans="1:14" x14ac:dyDescent="0.2">
      <c r="A432" t="s">
        <v>13</v>
      </c>
      <c r="B432" t="s">
        <v>14</v>
      </c>
      <c r="C432" t="s">
        <v>15</v>
      </c>
      <c r="D432" t="s">
        <v>16</v>
      </c>
      <c r="E432" t="s">
        <v>17</v>
      </c>
      <c r="F432" t="s">
        <v>76</v>
      </c>
      <c r="G432" s="1">
        <v>10</v>
      </c>
      <c r="H432" t="s">
        <v>19</v>
      </c>
      <c r="I432" s="1">
        <v>5</v>
      </c>
      <c r="J432" t="s">
        <v>24</v>
      </c>
      <c r="K432" t="s">
        <v>69</v>
      </c>
      <c r="L432" s="2">
        <v>32</v>
      </c>
      <c r="M432" s="4">
        <v>43749</v>
      </c>
      <c r="N432">
        <f t="shared" si="6"/>
        <v>32</v>
      </c>
    </row>
    <row r="433" spans="1:14" x14ac:dyDescent="0.2">
      <c r="A433" t="s">
        <v>13</v>
      </c>
      <c r="B433" t="s">
        <v>14</v>
      </c>
      <c r="C433" t="s">
        <v>15</v>
      </c>
      <c r="D433" t="s">
        <v>16</v>
      </c>
      <c r="E433" t="s">
        <v>17</v>
      </c>
      <c r="F433" t="s">
        <v>81</v>
      </c>
      <c r="G433" s="1">
        <v>9</v>
      </c>
      <c r="H433" t="s">
        <v>19</v>
      </c>
      <c r="I433" s="1">
        <v>6</v>
      </c>
      <c r="J433" t="s">
        <v>50</v>
      </c>
      <c r="K433" t="s">
        <v>51</v>
      </c>
      <c r="L433" s="2">
        <v>32</v>
      </c>
      <c r="M433" s="4">
        <v>44085</v>
      </c>
      <c r="N433">
        <f t="shared" si="6"/>
        <v>32</v>
      </c>
    </row>
    <row r="434" spans="1:14" x14ac:dyDescent="0.2">
      <c r="A434" t="s">
        <v>13</v>
      </c>
      <c r="B434" t="s">
        <v>14</v>
      </c>
      <c r="C434" t="s">
        <v>15</v>
      </c>
      <c r="D434" t="s">
        <v>16</v>
      </c>
      <c r="E434" t="s">
        <v>17</v>
      </c>
      <c r="F434" t="s">
        <v>81</v>
      </c>
      <c r="G434" s="1">
        <v>10</v>
      </c>
      <c r="H434" t="s">
        <v>19</v>
      </c>
      <c r="I434" s="1">
        <v>1</v>
      </c>
      <c r="J434" t="s">
        <v>36</v>
      </c>
      <c r="K434" t="s">
        <v>37</v>
      </c>
      <c r="L434" s="2">
        <v>32</v>
      </c>
      <c r="M434" s="4">
        <v>44099</v>
      </c>
      <c r="N434">
        <f t="shared" si="6"/>
        <v>32</v>
      </c>
    </row>
    <row r="435" spans="1:14" x14ac:dyDescent="0.2">
      <c r="A435" t="s">
        <v>13</v>
      </c>
      <c r="B435" t="s">
        <v>14</v>
      </c>
      <c r="C435" t="s">
        <v>15</v>
      </c>
      <c r="D435" t="s">
        <v>16</v>
      </c>
      <c r="E435" t="s">
        <v>17</v>
      </c>
      <c r="F435" t="s">
        <v>84</v>
      </c>
      <c r="G435" s="1">
        <v>2</v>
      </c>
      <c r="H435" t="s">
        <v>19</v>
      </c>
      <c r="I435" s="1">
        <v>2</v>
      </c>
      <c r="J435" t="s">
        <v>50</v>
      </c>
      <c r="K435" t="s">
        <v>51</v>
      </c>
      <c r="L435" s="2">
        <v>32</v>
      </c>
      <c r="M435" s="4">
        <v>44239</v>
      </c>
      <c r="N435">
        <f t="shared" si="6"/>
        <v>32</v>
      </c>
    </row>
    <row r="436" spans="1:14" x14ac:dyDescent="0.2">
      <c r="A436" t="s">
        <v>97</v>
      </c>
      <c r="B436" t="s">
        <v>98</v>
      </c>
      <c r="C436" t="s">
        <v>99</v>
      </c>
      <c r="D436" t="s">
        <v>100</v>
      </c>
      <c r="E436" t="s">
        <v>17</v>
      </c>
      <c r="F436" t="s">
        <v>81</v>
      </c>
      <c r="G436" s="1">
        <v>3</v>
      </c>
      <c r="H436" t="s">
        <v>19</v>
      </c>
      <c r="I436" s="1">
        <v>7</v>
      </c>
      <c r="J436" t="s">
        <v>22</v>
      </c>
      <c r="K436" t="s">
        <v>23</v>
      </c>
      <c r="L436" s="2">
        <v>32</v>
      </c>
      <c r="M436" s="4">
        <v>43903</v>
      </c>
      <c r="N436">
        <f t="shared" si="6"/>
        <v>32</v>
      </c>
    </row>
    <row r="437" spans="1:14" x14ac:dyDescent="0.2">
      <c r="A437" t="s">
        <v>13</v>
      </c>
      <c r="B437" t="s">
        <v>14</v>
      </c>
      <c r="C437" t="s">
        <v>15</v>
      </c>
      <c r="D437" t="s">
        <v>16</v>
      </c>
      <c r="E437" t="s">
        <v>17</v>
      </c>
      <c r="F437" t="s">
        <v>52</v>
      </c>
      <c r="G437" s="1">
        <v>12</v>
      </c>
      <c r="H437" t="s">
        <v>19</v>
      </c>
      <c r="I437" s="1">
        <v>2</v>
      </c>
      <c r="J437" t="s">
        <v>24</v>
      </c>
      <c r="K437" t="s">
        <v>25</v>
      </c>
      <c r="L437" s="3">
        <v>31.5</v>
      </c>
      <c r="M437" s="4">
        <v>42349</v>
      </c>
      <c r="N437">
        <f t="shared" si="6"/>
        <v>31.5</v>
      </c>
    </row>
    <row r="438" spans="1:14" x14ac:dyDescent="0.2">
      <c r="A438" t="s">
        <v>13</v>
      </c>
      <c r="B438" t="s">
        <v>14</v>
      </c>
      <c r="C438" t="s">
        <v>15</v>
      </c>
      <c r="D438" t="s">
        <v>16</v>
      </c>
      <c r="E438" t="s">
        <v>17</v>
      </c>
      <c r="F438" t="s">
        <v>18</v>
      </c>
      <c r="G438" s="1">
        <v>5</v>
      </c>
      <c r="H438" t="s">
        <v>19</v>
      </c>
      <c r="I438" s="1">
        <v>1</v>
      </c>
      <c r="J438" t="s">
        <v>24</v>
      </c>
      <c r="K438" t="s">
        <v>25</v>
      </c>
      <c r="L438" s="2">
        <v>31</v>
      </c>
      <c r="M438" s="4">
        <v>41033</v>
      </c>
      <c r="N438">
        <f t="shared" si="6"/>
        <v>31</v>
      </c>
    </row>
    <row r="439" spans="1:14" x14ac:dyDescent="0.2">
      <c r="A439" t="s">
        <v>13</v>
      </c>
      <c r="B439" t="s">
        <v>14</v>
      </c>
      <c r="C439" t="s">
        <v>15</v>
      </c>
      <c r="D439" t="s">
        <v>16</v>
      </c>
      <c r="E439" t="s">
        <v>17</v>
      </c>
      <c r="F439" t="s">
        <v>52</v>
      </c>
      <c r="G439" s="1">
        <v>8</v>
      </c>
      <c r="H439" t="s">
        <v>19</v>
      </c>
      <c r="I439" s="1">
        <v>1</v>
      </c>
      <c r="J439" t="s">
        <v>50</v>
      </c>
      <c r="K439" t="s">
        <v>51</v>
      </c>
      <c r="L439" s="2">
        <v>31</v>
      </c>
      <c r="M439" s="4">
        <v>42223</v>
      </c>
      <c r="N439">
        <f t="shared" si="6"/>
        <v>31</v>
      </c>
    </row>
    <row r="440" spans="1:14" x14ac:dyDescent="0.2">
      <c r="A440" t="s">
        <v>13</v>
      </c>
      <c r="B440" t="s">
        <v>14</v>
      </c>
      <c r="C440" t="s">
        <v>15</v>
      </c>
      <c r="D440" t="s">
        <v>16</v>
      </c>
      <c r="E440" t="s">
        <v>17</v>
      </c>
      <c r="F440" t="s">
        <v>59</v>
      </c>
      <c r="G440" s="1">
        <v>8</v>
      </c>
      <c r="H440" t="s">
        <v>19</v>
      </c>
      <c r="I440" s="1">
        <v>6</v>
      </c>
      <c r="J440" t="s">
        <v>55</v>
      </c>
      <c r="K440" t="s">
        <v>56</v>
      </c>
      <c r="L440" s="2">
        <v>31</v>
      </c>
      <c r="M440" s="4">
        <v>42601</v>
      </c>
      <c r="N440">
        <f t="shared" si="6"/>
        <v>31</v>
      </c>
    </row>
    <row r="441" spans="1:14" x14ac:dyDescent="0.2">
      <c r="A441" t="s">
        <v>13</v>
      </c>
      <c r="B441" t="s">
        <v>14</v>
      </c>
      <c r="C441" t="s">
        <v>15</v>
      </c>
      <c r="D441" t="s">
        <v>16</v>
      </c>
      <c r="E441" t="s">
        <v>17</v>
      </c>
      <c r="F441" t="s">
        <v>59</v>
      </c>
      <c r="G441" s="1">
        <v>9</v>
      </c>
      <c r="H441" t="s">
        <v>19</v>
      </c>
      <c r="I441" s="1">
        <v>5</v>
      </c>
      <c r="J441" t="s">
        <v>24</v>
      </c>
      <c r="K441" t="s">
        <v>25</v>
      </c>
      <c r="L441" s="2">
        <v>31</v>
      </c>
      <c r="M441" s="4">
        <v>42629</v>
      </c>
      <c r="N441">
        <f t="shared" si="6"/>
        <v>31</v>
      </c>
    </row>
    <row r="442" spans="1:14" x14ac:dyDescent="0.2">
      <c r="A442" t="s">
        <v>13</v>
      </c>
      <c r="B442" t="s">
        <v>14</v>
      </c>
      <c r="C442" t="s">
        <v>15</v>
      </c>
      <c r="D442" t="s">
        <v>16</v>
      </c>
      <c r="E442" t="s">
        <v>17</v>
      </c>
      <c r="F442" t="s">
        <v>59</v>
      </c>
      <c r="G442" s="1">
        <v>10</v>
      </c>
      <c r="H442" t="s">
        <v>19</v>
      </c>
      <c r="I442" s="1">
        <v>2</v>
      </c>
      <c r="J442" t="s">
        <v>24</v>
      </c>
      <c r="K442" t="s">
        <v>25</v>
      </c>
      <c r="L442" s="2">
        <v>31</v>
      </c>
      <c r="M442" s="4">
        <v>42643</v>
      </c>
      <c r="N442">
        <f t="shared" si="6"/>
        <v>31</v>
      </c>
    </row>
    <row r="443" spans="1:14" x14ac:dyDescent="0.2">
      <c r="A443" t="s">
        <v>13</v>
      </c>
      <c r="B443" t="s">
        <v>14</v>
      </c>
      <c r="C443" t="s">
        <v>15</v>
      </c>
      <c r="D443" t="s">
        <v>16</v>
      </c>
      <c r="E443" t="s">
        <v>17</v>
      </c>
      <c r="F443" t="s">
        <v>59</v>
      </c>
      <c r="G443" s="1">
        <v>12</v>
      </c>
      <c r="H443" t="s">
        <v>19</v>
      </c>
      <c r="I443" s="1">
        <v>2</v>
      </c>
      <c r="J443" t="s">
        <v>38</v>
      </c>
      <c r="K443" t="s">
        <v>39</v>
      </c>
      <c r="L443" s="2">
        <v>31</v>
      </c>
      <c r="M443" s="4">
        <v>42713</v>
      </c>
      <c r="N443">
        <f t="shared" si="6"/>
        <v>31</v>
      </c>
    </row>
    <row r="444" spans="1:14" x14ac:dyDescent="0.2">
      <c r="A444" t="s">
        <v>13</v>
      </c>
      <c r="B444" t="s">
        <v>14</v>
      </c>
      <c r="C444" t="s">
        <v>15</v>
      </c>
      <c r="D444" t="s">
        <v>16</v>
      </c>
      <c r="E444" t="s">
        <v>17</v>
      </c>
      <c r="F444" t="s">
        <v>64</v>
      </c>
      <c r="G444" s="1">
        <v>9</v>
      </c>
      <c r="H444" t="s">
        <v>19</v>
      </c>
      <c r="I444" s="1">
        <v>4</v>
      </c>
      <c r="J444" t="s">
        <v>38</v>
      </c>
      <c r="K444" t="s">
        <v>39</v>
      </c>
      <c r="L444" s="2">
        <v>31</v>
      </c>
      <c r="M444" s="4">
        <v>42993</v>
      </c>
      <c r="N444">
        <f t="shared" si="6"/>
        <v>31</v>
      </c>
    </row>
    <row r="445" spans="1:14" x14ac:dyDescent="0.2">
      <c r="A445" t="s">
        <v>13</v>
      </c>
      <c r="B445" t="s">
        <v>14</v>
      </c>
      <c r="C445" t="s">
        <v>15</v>
      </c>
      <c r="D445" t="s">
        <v>16</v>
      </c>
      <c r="E445" t="s">
        <v>17</v>
      </c>
      <c r="F445" t="s">
        <v>71</v>
      </c>
      <c r="G445" s="1">
        <v>4</v>
      </c>
      <c r="H445" t="s">
        <v>19</v>
      </c>
      <c r="I445" s="1">
        <v>1</v>
      </c>
      <c r="J445" t="s">
        <v>38</v>
      </c>
      <c r="K445" t="s">
        <v>39</v>
      </c>
      <c r="L445" s="2">
        <v>31</v>
      </c>
      <c r="M445" s="4">
        <v>43189</v>
      </c>
      <c r="N445">
        <f t="shared" si="6"/>
        <v>31</v>
      </c>
    </row>
    <row r="446" spans="1:14" x14ac:dyDescent="0.2">
      <c r="A446" t="s">
        <v>13</v>
      </c>
      <c r="B446" t="s">
        <v>14</v>
      </c>
      <c r="C446" t="s">
        <v>15</v>
      </c>
      <c r="D446" t="s">
        <v>16</v>
      </c>
      <c r="E446" t="s">
        <v>17</v>
      </c>
      <c r="F446" t="s">
        <v>76</v>
      </c>
      <c r="G446" s="1">
        <v>2</v>
      </c>
      <c r="H446" t="s">
        <v>19</v>
      </c>
      <c r="I446" s="1">
        <v>2</v>
      </c>
      <c r="J446" t="s">
        <v>36</v>
      </c>
      <c r="K446" t="s">
        <v>37</v>
      </c>
      <c r="L446" s="2">
        <v>31</v>
      </c>
      <c r="M446" s="4">
        <v>43511</v>
      </c>
      <c r="N446">
        <f t="shared" si="6"/>
        <v>31</v>
      </c>
    </row>
    <row r="447" spans="1:14" x14ac:dyDescent="0.2">
      <c r="A447" t="s">
        <v>13</v>
      </c>
      <c r="B447" t="s">
        <v>14</v>
      </c>
      <c r="C447" t="s">
        <v>15</v>
      </c>
      <c r="D447" t="s">
        <v>16</v>
      </c>
      <c r="E447" t="s">
        <v>17</v>
      </c>
      <c r="F447" t="s">
        <v>76</v>
      </c>
      <c r="G447" s="1">
        <v>4</v>
      </c>
      <c r="H447" t="s">
        <v>19</v>
      </c>
      <c r="I447" s="1">
        <v>1</v>
      </c>
      <c r="J447" t="s">
        <v>50</v>
      </c>
      <c r="K447" t="s">
        <v>51</v>
      </c>
      <c r="L447" s="2">
        <v>31</v>
      </c>
      <c r="M447" s="4">
        <v>43553</v>
      </c>
      <c r="N447">
        <f t="shared" si="6"/>
        <v>31</v>
      </c>
    </row>
    <row r="448" spans="1:14" x14ac:dyDescent="0.2">
      <c r="A448" t="s">
        <v>13</v>
      </c>
      <c r="B448" t="s">
        <v>14</v>
      </c>
      <c r="C448" t="s">
        <v>15</v>
      </c>
      <c r="D448" t="s">
        <v>16</v>
      </c>
      <c r="E448" t="s">
        <v>17</v>
      </c>
      <c r="F448" t="s">
        <v>76</v>
      </c>
      <c r="G448" s="1">
        <v>10</v>
      </c>
      <c r="H448" t="s">
        <v>19</v>
      </c>
      <c r="I448" s="1">
        <v>7</v>
      </c>
      <c r="J448" t="s">
        <v>40</v>
      </c>
      <c r="K448" t="s">
        <v>70</v>
      </c>
      <c r="L448" s="2">
        <v>31</v>
      </c>
      <c r="M448" s="4">
        <v>43763</v>
      </c>
      <c r="N448">
        <f t="shared" si="6"/>
        <v>31</v>
      </c>
    </row>
    <row r="449" spans="1:14" x14ac:dyDescent="0.2">
      <c r="A449" t="s">
        <v>13</v>
      </c>
      <c r="B449" t="s">
        <v>14</v>
      </c>
      <c r="C449" t="s">
        <v>15</v>
      </c>
      <c r="D449" t="s">
        <v>16</v>
      </c>
      <c r="E449" t="s">
        <v>17</v>
      </c>
      <c r="F449" t="s">
        <v>81</v>
      </c>
      <c r="G449" s="1">
        <v>8</v>
      </c>
      <c r="H449" t="s">
        <v>19</v>
      </c>
      <c r="I449" s="1">
        <v>3</v>
      </c>
      <c r="J449" t="s">
        <v>36</v>
      </c>
      <c r="K449" t="s">
        <v>37</v>
      </c>
      <c r="L449" s="3">
        <v>30.5</v>
      </c>
      <c r="M449" s="4">
        <v>44057</v>
      </c>
      <c r="N449">
        <f t="shared" si="6"/>
        <v>30.5</v>
      </c>
    </row>
    <row r="450" spans="1:14" x14ac:dyDescent="0.2">
      <c r="A450" t="s">
        <v>13</v>
      </c>
      <c r="B450" t="s">
        <v>14</v>
      </c>
      <c r="C450" t="s">
        <v>15</v>
      </c>
      <c r="D450" t="s">
        <v>16</v>
      </c>
      <c r="E450" t="s">
        <v>17</v>
      </c>
      <c r="F450" t="s">
        <v>59</v>
      </c>
      <c r="G450" s="1">
        <v>1</v>
      </c>
      <c r="H450" t="s">
        <v>19</v>
      </c>
      <c r="I450" s="1">
        <v>5</v>
      </c>
      <c r="J450" t="s">
        <v>53</v>
      </c>
      <c r="K450" t="s">
        <v>54</v>
      </c>
      <c r="L450" s="2">
        <v>30</v>
      </c>
      <c r="M450" s="4">
        <v>42391</v>
      </c>
      <c r="N450">
        <f t="shared" ref="N450:N513" si="7">ABS(L450)</f>
        <v>30</v>
      </c>
    </row>
    <row r="451" spans="1:14" x14ac:dyDescent="0.2">
      <c r="A451" t="s">
        <v>13</v>
      </c>
      <c r="B451" t="s">
        <v>14</v>
      </c>
      <c r="C451" t="s">
        <v>15</v>
      </c>
      <c r="D451" t="s">
        <v>16</v>
      </c>
      <c r="E451" t="s">
        <v>17</v>
      </c>
      <c r="F451" t="s">
        <v>59</v>
      </c>
      <c r="G451" s="1">
        <v>9</v>
      </c>
      <c r="H451" t="s">
        <v>19</v>
      </c>
      <c r="I451" s="1">
        <v>3</v>
      </c>
      <c r="J451" t="s">
        <v>50</v>
      </c>
      <c r="K451" t="s">
        <v>51</v>
      </c>
      <c r="L451" s="2">
        <v>30</v>
      </c>
      <c r="M451" s="4">
        <v>42615</v>
      </c>
      <c r="N451">
        <f t="shared" si="7"/>
        <v>30</v>
      </c>
    </row>
    <row r="452" spans="1:14" x14ac:dyDescent="0.2">
      <c r="A452" t="s">
        <v>13</v>
      </c>
      <c r="B452" t="s">
        <v>14</v>
      </c>
      <c r="C452" t="s">
        <v>15</v>
      </c>
      <c r="D452" t="s">
        <v>16</v>
      </c>
      <c r="E452" t="s">
        <v>17</v>
      </c>
      <c r="F452" t="s">
        <v>71</v>
      </c>
      <c r="G452" s="1">
        <v>3</v>
      </c>
      <c r="H452" t="s">
        <v>19</v>
      </c>
      <c r="I452" s="1">
        <v>6</v>
      </c>
      <c r="J452" t="s">
        <v>36</v>
      </c>
      <c r="K452" t="s">
        <v>37</v>
      </c>
      <c r="L452" s="2">
        <v>30</v>
      </c>
      <c r="M452" s="4">
        <v>43175</v>
      </c>
      <c r="N452">
        <f t="shared" si="7"/>
        <v>30</v>
      </c>
    </row>
    <row r="453" spans="1:14" x14ac:dyDescent="0.2">
      <c r="A453" t="s">
        <v>13</v>
      </c>
      <c r="B453" t="s">
        <v>14</v>
      </c>
      <c r="C453" t="s">
        <v>15</v>
      </c>
      <c r="D453" t="s">
        <v>16</v>
      </c>
      <c r="E453" t="s">
        <v>17</v>
      </c>
      <c r="F453" t="s">
        <v>71</v>
      </c>
      <c r="G453" s="1">
        <v>11</v>
      </c>
      <c r="H453" t="s">
        <v>19</v>
      </c>
      <c r="I453" s="1">
        <v>1</v>
      </c>
      <c r="J453" t="s">
        <v>24</v>
      </c>
      <c r="K453" t="s">
        <v>69</v>
      </c>
      <c r="L453" s="2">
        <v>30</v>
      </c>
      <c r="M453" s="4">
        <v>43399</v>
      </c>
      <c r="N453">
        <f t="shared" si="7"/>
        <v>30</v>
      </c>
    </row>
    <row r="454" spans="1:14" x14ac:dyDescent="0.2">
      <c r="A454" t="s">
        <v>13</v>
      </c>
      <c r="B454" t="s">
        <v>14</v>
      </c>
      <c r="C454" t="s">
        <v>15</v>
      </c>
      <c r="D454" t="s">
        <v>16</v>
      </c>
      <c r="E454" t="s">
        <v>17</v>
      </c>
      <c r="F454" t="s">
        <v>84</v>
      </c>
      <c r="G454" s="1">
        <v>5</v>
      </c>
      <c r="H454" t="s">
        <v>19</v>
      </c>
      <c r="I454" s="1">
        <v>1</v>
      </c>
      <c r="J454" t="s">
        <v>50</v>
      </c>
      <c r="K454" t="s">
        <v>51</v>
      </c>
      <c r="L454" s="2">
        <v>30</v>
      </c>
      <c r="M454" s="4">
        <v>44323</v>
      </c>
      <c r="N454">
        <f t="shared" si="7"/>
        <v>30</v>
      </c>
    </row>
    <row r="455" spans="1:14" x14ac:dyDescent="0.2">
      <c r="A455" t="s">
        <v>101</v>
      </c>
      <c r="B455" t="s">
        <v>102</v>
      </c>
      <c r="C455" t="s">
        <v>99</v>
      </c>
      <c r="D455" t="s">
        <v>100</v>
      </c>
      <c r="E455" t="s">
        <v>17</v>
      </c>
      <c r="F455" t="s">
        <v>59</v>
      </c>
      <c r="G455" s="1">
        <v>8</v>
      </c>
      <c r="H455" t="s">
        <v>19</v>
      </c>
      <c r="I455" s="1">
        <v>1</v>
      </c>
      <c r="J455" t="s">
        <v>60</v>
      </c>
      <c r="K455" t="s">
        <v>61</v>
      </c>
      <c r="L455" s="2">
        <v>30</v>
      </c>
      <c r="M455" s="4">
        <v>42587</v>
      </c>
      <c r="N455">
        <f t="shared" si="7"/>
        <v>30</v>
      </c>
    </row>
    <row r="456" spans="1:14" x14ac:dyDescent="0.2">
      <c r="A456" t="s">
        <v>13</v>
      </c>
      <c r="B456" t="s">
        <v>14</v>
      </c>
      <c r="C456" t="s">
        <v>15</v>
      </c>
      <c r="D456" t="s">
        <v>16</v>
      </c>
      <c r="E456" t="s">
        <v>17</v>
      </c>
      <c r="F456" t="s">
        <v>52</v>
      </c>
      <c r="G456" s="1">
        <v>12</v>
      </c>
      <c r="H456" t="s">
        <v>19</v>
      </c>
      <c r="I456" s="1">
        <v>5</v>
      </c>
      <c r="J456" t="s">
        <v>36</v>
      </c>
      <c r="K456" t="s">
        <v>37</v>
      </c>
      <c r="L456" s="3">
        <v>29.5</v>
      </c>
      <c r="M456" s="4">
        <v>42363</v>
      </c>
      <c r="N456">
        <f t="shared" si="7"/>
        <v>29.5</v>
      </c>
    </row>
    <row r="457" spans="1:14" x14ac:dyDescent="0.2">
      <c r="A457" t="s">
        <v>13</v>
      </c>
      <c r="B457" t="s">
        <v>14</v>
      </c>
      <c r="C457" t="s">
        <v>15</v>
      </c>
      <c r="D457" t="s">
        <v>16</v>
      </c>
      <c r="E457" t="s">
        <v>17</v>
      </c>
      <c r="F457" t="s">
        <v>18</v>
      </c>
      <c r="G457" s="1">
        <v>9</v>
      </c>
      <c r="H457" t="s">
        <v>19</v>
      </c>
      <c r="I457" s="1">
        <v>1</v>
      </c>
      <c r="J457" t="s">
        <v>22</v>
      </c>
      <c r="K457" t="s">
        <v>23</v>
      </c>
      <c r="L457" s="2">
        <v>29</v>
      </c>
      <c r="M457" s="4">
        <v>41159</v>
      </c>
      <c r="N457">
        <f t="shared" si="7"/>
        <v>29</v>
      </c>
    </row>
    <row r="458" spans="1:14" x14ac:dyDescent="0.2">
      <c r="A458" t="s">
        <v>13</v>
      </c>
      <c r="B458" t="s">
        <v>14</v>
      </c>
      <c r="C458" t="s">
        <v>15</v>
      </c>
      <c r="D458" t="s">
        <v>16</v>
      </c>
      <c r="E458" t="s">
        <v>17</v>
      </c>
      <c r="F458" t="s">
        <v>42</v>
      </c>
      <c r="G458" s="1">
        <v>9</v>
      </c>
      <c r="H458" t="s">
        <v>19</v>
      </c>
      <c r="I458" s="1">
        <v>1</v>
      </c>
      <c r="J458" t="s">
        <v>43</v>
      </c>
      <c r="K458" t="s">
        <v>44</v>
      </c>
      <c r="L458" s="2">
        <v>29</v>
      </c>
      <c r="M458" s="4">
        <v>41523</v>
      </c>
      <c r="N458">
        <f t="shared" si="7"/>
        <v>29</v>
      </c>
    </row>
    <row r="459" spans="1:14" x14ac:dyDescent="0.2">
      <c r="A459" t="s">
        <v>13</v>
      </c>
      <c r="B459" t="s">
        <v>14</v>
      </c>
      <c r="C459" t="s">
        <v>15</v>
      </c>
      <c r="D459" t="s">
        <v>16</v>
      </c>
      <c r="E459" t="s">
        <v>17</v>
      </c>
      <c r="F459" t="s">
        <v>59</v>
      </c>
      <c r="G459" s="1">
        <v>2</v>
      </c>
      <c r="H459" t="s">
        <v>19</v>
      </c>
      <c r="I459" s="1">
        <v>5</v>
      </c>
      <c r="J459" t="s">
        <v>53</v>
      </c>
      <c r="K459" t="s">
        <v>54</v>
      </c>
      <c r="L459" s="2">
        <v>29</v>
      </c>
      <c r="M459" s="4">
        <v>42405</v>
      </c>
      <c r="N459">
        <f t="shared" si="7"/>
        <v>29</v>
      </c>
    </row>
    <row r="460" spans="1:14" x14ac:dyDescent="0.2">
      <c r="A460" t="s">
        <v>13</v>
      </c>
      <c r="B460" t="s">
        <v>14</v>
      </c>
      <c r="C460" t="s">
        <v>15</v>
      </c>
      <c r="D460" t="s">
        <v>16</v>
      </c>
      <c r="E460" t="s">
        <v>17</v>
      </c>
      <c r="F460" t="s">
        <v>64</v>
      </c>
      <c r="G460" s="1">
        <v>5</v>
      </c>
      <c r="H460" t="s">
        <v>19</v>
      </c>
      <c r="I460" s="1">
        <v>3</v>
      </c>
      <c r="J460" t="s">
        <v>38</v>
      </c>
      <c r="K460" t="s">
        <v>39</v>
      </c>
      <c r="L460" s="2">
        <v>29</v>
      </c>
      <c r="M460" s="4">
        <v>42867</v>
      </c>
      <c r="N460">
        <f t="shared" si="7"/>
        <v>29</v>
      </c>
    </row>
    <row r="461" spans="1:14" x14ac:dyDescent="0.2">
      <c r="A461" t="s">
        <v>13</v>
      </c>
      <c r="B461" t="s">
        <v>14</v>
      </c>
      <c r="C461" t="s">
        <v>15</v>
      </c>
      <c r="D461" t="s">
        <v>16</v>
      </c>
      <c r="E461" t="s">
        <v>17</v>
      </c>
      <c r="F461" t="s">
        <v>64</v>
      </c>
      <c r="G461" s="1">
        <v>9</v>
      </c>
      <c r="H461" t="s">
        <v>19</v>
      </c>
      <c r="I461" s="1">
        <v>1</v>
      </c>
      <c r="J461" t="s">
        <v>55</v>
      </c>
      <c r="K461" t="s">
        <v>56</v>
      </c>
      <c r="L461" s="2">
        <v>29</v>
      </c>
      <c r="M461" s="4">
        <v>42979</v>
      </c>
      <c r="N461">
        <f t="shared" si="7"/>
        <v>29</v>
      </c>
    </row>
    <row r="462" spans="1:14" x14ac:dyDescent="0.2">
      <c r="A462" t="s">
        <v>13</v>
      </c>
      <c r="B462" t="s">
        <v>14</v>
      </c>
      <c r="C462" t="s">
        <v>15</v>
      </c>
      <c r="D462" t="s">
        <v>16</v>
      </c>
      <c r="E462" t="s">
        <v>17</v>
      </c>
      <c r="F462" t="s">
        <v>59</v>
      </c>
      <c r="G462" s="1">
        <v>3</v>
      </c>
      <c r="H462" t="s">
        <v>19</v>
      </c>
      <c r="I462" s="1">
        <v>2</v>
      </c>
      <c r="J462" t="s">
        <v>36</v>
      </c>
      <c r="K462" t="s">
        <v>37</v>
      </c>
      <c r="L462" s="3">
        <v>28.5</v>
      </c>
      <c r="M462" s="4">
        <v>42447</v>
      </c>
      <c r="N462">
        <f t="shared" si="7"/>
        <v>28.5</v>
      </c>
    </row>
    <row r="463" spans="1:14" x14ac:dyDescent="0.2">
      <c r="A463" t="s">
        <v>13</v>
      </c>
      <c r="B463" t="s">
        <v>14</v>
      </c>
      <c r="C463" t="s">
        <v>87</v>
      </c>
      <c r="D463" t="s">
        <v>88</v>
      </c>
      <c r="E463" t="s">
        <v>17</v>
      </c>
      <c r="F463" t="s">
        <v>52</v>
      </c>
      <c r="G463" s="1">
        <v>3</v>
      </c>
      <c r="H463" t="s">
        <v>19</v>
      </c>
      <c r="I463" s="1">
        <v>4</v>
      </c>
      <c r="J463" t="s">
        <v>89</v>
      </c>
      <c r="K463" t="s">
        <v>90</v>
      </c>
      <c r="L463" s="3">
        <v>28.5</v>
      </c>
      <c r="M463" s="4">
        <v>42083</v>
      </c>
      <c r="N463">
        <f t="shared" si="7"/>
        <v>28.5</v>
      </c>
    </row>
    <row r="464" spans="1:14" x14ac:dyDescent="0.2">
      <c r="A464" t="s">
        <v>13</v>
      </c>
      <c r="B464" t="s">
        <v>14</v>
      </c>
      <c r="C464" t="s">
        <v>15</v>
      </c>
      <c r="D464" t="s">
        <v>16</v>
      </c>
      <c r="E464" t="s">
        <v>17</v>
      </c>
      <c r="F464" t="s">
        <v>42</v>
      </c>
      <c r="G464" s="1">
        <v>8</v>
      </c>
      <c r="H464" t="s">
        <v>19</v>
      </c>
      <c r="I464" s="1">
        <v>5</v>
      </c>
      <c r="J464" t="s">
        <v>24</v>
      </c>
      <c r="K464" t="s">
        <v>25</v>
      </c>
      <c r="L464" s="2">
        <v>28</v>
      </c>
      <c r="M464" s="4">
        <v>41509</v>
      </c>
      <c r="N464">
        <f t="shared" si="7"/>
        <v>28</v>
      </c>
    </row>
    <row r="465" spans="1:14" x14ac:dyDescent="0.2">
      <c r="A465" t="s">
        <v>13</v>
      </c>
      <c r="B465" t="s">
        <v>14</v>
      </c>
      <c r="C465" t="s">
        <v>15</v>
      </c>
      <c r="D465" t="s">
        <v>16</v>
      </c>
      <c r="E465" t="s">
        <v>17</v>
      </c>
      <c r="F465" t="s">
        <v>52</v>
      </c>
      <c r="G465" s="1">
        <v>9</v>
      </c>
      <c r="H465" t="s">
        <v>19</v>
      </c>
      <c r="I465" s="1">
        <v>1</v>
      </c>
      <c r="J465" t="s">
        <v>24</v>
      </c>
      <c r="K465" t="s">
        <v>25</v>
      </c>
      <c r="L465" s="2">
        <v>28</v>
      </c>
      <c r="M465" s="4">
        <v>42251</v>
      </c>
      <c r="N465">
        <f t="shared" si="7"/>
        <v>28</v>
      </c>
    </row>
    <row r="466" spans="1:14" x14ac:dyDescent="0.2">
      <c r="A466" t="s">
        <v>13</v>
      </c>
      <c r="B466" t="s">
        <v>14</v>
      </c>
      <c r="C466" t="s">
        <v>15</v>
      </c>
      <c r="D466" t="s">
        <v>16</v>
      </c>
      <c r="E466" t="s">
        <v>17</v>
      </c>
      <c r="F466" t="s">
        <v>59</v>
      </c>
      <c r="G466" s="1">
        <v>4</v>
      </c>
      <c r="H466" t="s">
        <v>19</v>
      </c>
      <c r="I466" s="1">
        <v>1</v>
      </c>
      <c r="J466" t="s">
        <v>36</v>
      </c>
      <c r="K466" t="s">
        <v>37</v>
      </c>
      <c r="L466" s="2">
        <v>28</v>
      </c>
      <c r="M466" s="4">
        <v>42461</v>
      </c>
      <c r="N466">
        <f t="shared" si="7"/>
        <v>28</v>
      </c>
    </row>
    <row r="467" spans="1:14" x14ac:dyDescent="0.2">
      <c r="A467" t="s">
        <v>13</v>
      </c>
      <c r="B467" t="s">
        <v>14</v>
      </c>
      <c r="C467" t="s">
        <v>15</v>
      </c>
      <c r="D467" t="s">
        <v>16</v>
      </c>
      <c r="E467" t="s">
        <v>17</v>
      </c>
      <c r="F467" t="s">
        <v>59</v>
      </c>
      <c r="G467" s="1">
        <v>5</v>
      </c>
      <c r="H467" t="s">
        <v>19</v>
      </c>
      <c r="I467" s="1">
        <v>1</v>
      </c>
      <c r="J467" t="s">
        <v>36</v>
      </c>
      <c r="K467" t="s">
        <v>37</v>
      </c>
      <c r="L467" s="2">
        <v>28</v>
      </c>
      <c r="M467" s="4">
        <v>42489</v>
      </c>
      <c r="N467">
        <f t="shared" si="7"/>
        <v>28</v>
      </c>
    </row>
    <row r="468" spans="1:14" x14ac:dyDescent="0.2">
      <c r="A468" t="s">
        <v>13</v>
      </c>
      <c r="B468" t="s">
        <v>14</v>
      </c>
      <c r="C468" t="s">
        <v>15</v>
      </c>
      <c r="D468" t="s">
        <v>16</v>
      </c>
      <c r="E468" t="s">
        <v>17</v>
      </c>
      <c r="F468" t="s">
        <v>59</v>
      </c>
      <c r="G468" s="1">
        <v>11</v>
      </c>
      <c r="H468" t="s">
        <v>19</v>
      </c>
      <c r="I468" s="1">
        <v>2</v>
      </c>
      <c r="J468" t="s">
        <v>50</v>
      </c>
      <c r="K468" t="s">
        <v>51</v>
      </c>
      <c r="L468" s="2">
        <v>28</v>
      </c>
      <c r="M468" s="4">
        <v>42685</v>
      </c>
      <c r="N468">
        <f t="shared" si="7"/>
        <v>28</v>
      </c>
    </row>
    <row r="469" spans="1:14" x14ac:dyDescent="0.2">
      <c r="A469" t="s">
        <v>13</v>
      </c>
      <c r="B469" t="s">
        <v>14</v>
      </c>
      <c r="C469" t="s">
        <v>15</v>
      </c>
      <c r="D469" t="s">
        <v>16</v>
      </c>
      <c r="E469" t="s">
        <v>17</v>
      </c>
      <c r="F469" t="s">
        <v>64</v>
      </c>
      <c r="G469" s="1">
        <v>1</v>
      </c>
      <c r="H469" t="s">
        <v>19</v>
      </c>
      <c r="I469" s="1">
        <v>4</v>
      </c>
      <c r="J469" t="s">
        <v>22</v>
      </c>
      <c r="K469" t="s">
        <v>23</v>
      </c>
      <c r="L469" s="2">
        <v>28</v>
      </c>
      <c r="M469" s="4">
        <v>42741</v>
      </c>
      <c r="N469">
        <f t="shared" si="7"/>
        <v>28</v>
      </c>
    </row>
    <row r="470" spans="1:14" x14ac:dyDescent="0.2">
      <c r="A470" t="s">
        <v>13</v>
      </c>
      <c r="B470" t="s">
        <v>14</v>
      </c>
      <c r="C470" t="s">
        <v>15</v>
      </c>
      <c r="D470" t="s">
        <v>16</v>
      </c>
      <c r="E470" t="s">
        <v>17</v>
      </c>
      <c r="F470" t="s">
        <v>64</v>
      </c>
      <c r="G470" s="1">
        <v>6</v>
      </c>
      <c r="H470" t="s">
        <v>19</v>
      </c>
      <c r="I470" s="1">
        <v>3</v>
      </c>
      <c r="J470" t="s">
        <v>38</v>
      </c>
      <c r="K470" t="s">
        <v>39</v>
      </c>
      <c r="L470" s="2">
        <v>28</v>
      </c>
      <c r="M470" s="4">
        <v>42895</v>
      </c>
      <c r="N470">
        <f t="shared" si="7"/>
        <v>28</v>
      </c>
    </row>
    <row r="471" spans="1:14" x14ac:dyDescent="0.2">
      <c r="A471" t="s">
        <v>13</v>
      </c>
      <c r="B471" t="s">
        <v>14</v>
      </c>
      <c r="C471" t="s">
        <v>15</v>
      </c>
      <c r="D471" t="s">
        <v>16</v>
      </c>
      <c r="E471" t="s">
        <v>17</v>
      </c>
      <c r="F471" t="s">
        <v>64</v>
      </c>
      <c r="G471" s="1">
        <v>11</v>
      </c>
      <c r="H471" t="s">
        <v>19</v>
      </c>
      <c r="I471" s="1">
        <v>4</v>
      </c>
      <c r="J471" t="s">
        <v>36</v>
      </c>
      <c r="K471" t="s">
        <v>37</v>
      </c>
      <c r="L471" s="2">
        <v>28</v>
      </c>
      <c r="M471" s="4">
        <v>43049</v>
      </c>
      <c r="N471">
        <f t="shared" si="7"/>
        <v>28</v>
      </c>
    </row>
    <row r="472" spans="1:14" x14ac:dyDescent="0.2">
      <c r="A472" t="s">
        <v>13</v>
      </c>
      <c r="B472" t="s">
        <v>14</v>
      </c>
      <c r="C472" t="s">
        <v>15</v>
      </c>
      <c r="D472" t="s">
        <v>16</v>
      </c>
      <c r="E472" t="s">
        <v>17</v>
      </c>
      <c r="F472" t="s">
        <v>71</v>
      </c>
      <c r="G472" s="1">
        <v>1</v>
      </c>
      <c r="H472" t="s">
        <v>19</v>
      </c>
      <c r="I472" s="1">
        <v>4</v>
      </c>
      <c r="J472" t="s">
        <v>40</v>
      </c>
      <c r="K472" t="s">
        <v>70</v>
      </c>
      <c r="L472" s="2">
        <v>28</v>
      </c>
      <c r="M472" s="4">
        <v>43119</v>
      </c>
      <c r="N472">
        <f t="shared" si="7"/>
        <v>28</v>
      </c>
    </row>
    <row r="473" spans="1:14" x14ac:dyDescent="0.2">
      <c r="A473" t="s">
        <v>13</v>
      </c>
      <c r="B473" t="s">
        <v>14</v>
      </c>
      <c r="C473" t="s">
        <v>15</v>
      </c>
      <c r="D473" t="s">
        <v>16</v>
      </c>
      <c r="E473" t="s">
        <v>17</v>
      </c>
      <c r="F473" t="s">
        <v>71</v>
      </c>
      <c r="G473" s="1">
        <v>5</v>
      </c>
      <c r="H473" t="s">
        <v>19</v>
      </c>
      <c r="I473" s="1">
        <v>1</v>
      </c>
      <c r="J473" t="s">
        <v>36</v>
      </c>
      <c r="K473" t="s">
        <v>37</v>
      </c>
      <c r="L473" s="2">
        <v>28</v>
      </c>
      <c r="M473" s="4">
        <v>43217</v>
      </c>
      <c r="N473">
        <f t="shared" si="7"/>
        <v>28</v>
      </c>
    </row>
    <row r="474" spans="1:14" x14ac:dyDescent="0.2">
      <c r="A474" t="s">
        <v>13</v>
      </c>
      <c r="B474" t="s">
        <v>14</v>
      </c>
      <c r="C474" t="s">
        <v>15</v>
      </c>
      <c r="D474" t="s">
        <v>16</v>
      </c>
      <c r="E474" t="s">
        <v>17</v>
      </c>
      <c r="F474" t="s">
        <v>81</v>
      </c>
      <c r="G474" s="1">
        <v>2</v>
      </c>
      <c r="H474" t="s">
        <v>19</v>
      </c>
      <c r="I474" s="1">
        <v>1</v>
      </c>
      <c r="J474" t="s">
        <v>36</v>
      </c>
      <c r="K474" t="s">
        <v>37</v>
      </c>
      <c r="L474" s="2">
        <v>28</v>
      </c>
      <c r="M474" s="4">
        <v>43861</v>
      </c>
      <c r="N474">
        <f t="shared" si="7"/>
        <v>28</v>
      </c>
    </row>
    <row r="475" spans="1:14" x14ac:dyDescent="0.2">
      <c r="A475" t="s">
        <v>13</v>
      </c>
      <c r="B475" t="s">
        <v>14</v>
      </c>
      <c r="C475" t="s">
        <v>15</v>
      </c>
      <c r="D475" t="s">
        <v>16</v>
      </c>
      <c r="E475" t="s">
        <v>17</v>
      </c>
      <c r="F475" t="s">
        <v>84</v>
      </c>
      <c r="G475" s="1">
        <v>3</v>
      </c>
      <c r="H475" t="s">
        <v>19</v>
      </c>
      <c r="I475" s="1">
        <v>3</v>
      </c>
      <c r="J475" t="s">
        <v>50</v>
      </c>
      <c r="K475" t="s">
        <v>51</v>
      </c>
      <c r="L475" s="2">
        <v>28</v>
      </c>
      <c r="M475" s="4">
        <v>44267</v>
      </c>
      <c r="N475">
        <f t="shared" si="7"/>
        <v>28</v>
      </c>
    </row>
    <row r="476" spans="1:14" x14ac:dyDescent="0.2">
      <c r="A476" t="s">
        <v>13</v>
      </c>
      <c r="B476" t="s">
        <v>14</v>
      </c>
      <c r="C476" t="s">
        <v>15</v>
      </c>
      <c r="D476" t="s">
        <v>16</v>
      </c>
      <c r="E476" t="s">
        <v>17</v>
      </c>
      <c r="F476" t="s">
        <v>47</v>
      </c>
      <c r="G476" s="1">
        <v>2</v>
      </c>
      <c r="H476" t="s">
        <v>19</v>
      </c>
      <c r="I476" s="1">
        <v>3</v>
      </c>
      <c r="J476" t="s">
        <v>36</v>
      </c>
      <c r="K476" t="s">
        <v>37</v>
      </c>
      <c r="L476" s="3">
        <v>27.5</v>
      </c>
      <c r="M476" s="4">
        <v>41691</v>
      </c>
      <c r="N476">
        <f t="shared" si="7"/>
        <v>27.5</v>
      </c>
    </row>
    <row r="477" spans="1:14" x14ac:dyDescent="0.2">
      <c r="A477" t="s">
        <v>13</v>
      </c>
      <c r="B477" t="s">
        <v>14</v>
      </c>
      <c r="C477" t="s">
        <v>15</v>
      </c>
      <c r="D477" t="s">
        <v>16</v>
      </c>
      <c r="E477" t="s">
        <v>17</v>
      </c>
      <c r="F477" t="s">
        <v>18</v>
      </c>
      <c r="G477" s="1">
        <v>12</v>
      </c>
      <c r="H477" t="s">
        <v>19</v>
      </c>
      <c r="I477" s="1">
        <v>3</v>
      </c>
      <c r="J477" t="s">
        <v>28</v>
      </c>
      <c r="K477" t="s">
        <v>29</v>
      </c>
      <c r="L477" s="2">
        <v>27</v>
      </c>
      <c r="M477" s="4">
        <v>41271</v>
      </c>
      <c r="N477">
        <f t="shared" si="7"/>
        <v>27</v>
      </c>
    </row>
    <row r="478" spans="1:14" x14ac:dyDescent="0.2">
      <c r="A478" t="s">
        <v>13</v>
      </c>
      <c r="B478" t="s">
        <v>14</v>
      </c>
      <c r="C478" t="s">
        <v>15</v>
      </c>
      <c r="D478" t="s">
        <v>16</v>
      </c>
      <c r="E478" t="s">
        <v>17</v>
      </c>
      <c r="F478" t="s">
        <v>47</v>
      </c>
      <c r="G478" s="1">
        <v>1</v>
      </c>
      <c r="H478" t="s">
        <v>19</v>
      </c>
      <c r="I478" s="1">
        <v>8</v>
      </c>
      <c r="J478" t="s">
        <v>28</v>
      </c>
      <c r="K478" t="s">
        <v>29</v>
      </c>
      <c r="L478" s="2">
        <v>27</v>
      </c>
      <c r="M478" s="4">
        <v>41663</v>
      </c>
      <c r="N478">
        <f t="shared" si="7"/>
        <v>27</v>
      </c>
    </row>
    <row r="479" spans="1:14" x14ac:dyDescent="0.2">
      <c r="A479" t="s">
        <v>13</v>
      </c>
      <c r="B479" t="s">
        <v>14</v>
      </c>
      <c r="C479" t="s">
        <v>15</v>
      </c>
      <c r="D479" t="s">
        <v>16</v>
      </c>
      <c r="E479" t="s">
        <v>17</v>
      </c>
      <c r="F479" t="s">
        <v>47</v>
      </c>
      <c r="G479" s="1">
        <v>5</v>
      </c>
      <c r="H479" t="s">
        <v>19</v>
      </c>
      <c r="I479" s="1">
        <v>2</v>
      </c>
      <c r="J479" t="s">
        <v>36</v>
      </c>
      <c r="K479" t="s">
        <v>37</v>
      </c>
      <c r="L479" s="2">
        <v>27</v>
      </c>
      <c r="M479" s="4">
        <v>41775</v>
      </c>
      <c r="N479">
        <f t="shared" si="7"/>
        <v>27</v>
      </c>
    </row>
    <row r="480" spans="1:14" x14ac:dyDescent="0.2">
      <c r="A480" t="s">
        <v>13</v>
      </c>
      <c r="B480" t="s">
        <v>14</v>
      </c>
      <c r="C480" t="s">
        <v>15</v>
      </c>
      <c r="D480" t="s">
        <v>16</v>
      </c>
      <c r="E480" t="s">
        <v>17</v>
      </c>
      <c r="F480" t="s">
        <v>47</v>
      </c>
      <c r="G480" s="1">
        <v>5</v>
      </c>
      <c r="H480" t="s">
        <v>19</v>
      </c>
      <c r="I480" s="1">
        <v>2</v>
      </c>
      <c r="J480" t="s">
        <v>28</v>
      </c>
      <c r="K480" t="s">
        <v>29</v>
      </c>
      <c r="L480" s="2">
        <v>27</v>
      </c>
      <c r="M480" s="4">
        <v>41775</v>
      </c>
      <c r="N480">
        <f t="shared" si="7"/>
        <v>27</v>
      </c>
    </row>
    <row r="481" spans="1:14" x14ac:dyDescent="0.2">
      <c r="A481" t="s">
        <v>13</v>
      </c>
      <c r="B481" t="s">
        <v>14</v>
      </c>
      <c r="C481" t="s">
        <v>15</v>
      </c>
      <c r="D481" t="s">
        <v>16</v>
      </c>
      <c r="E481" t="s">
        <v>17</v>
      </c>
      <c r="F481" t="s">
        <v>47</v>
      </c>
      <c r="G481" s="1">
        <v>11</v>
      </c>
      <c r="H481" t="s">
        <v>19</v>
      </c>
      <c r="I481" s="1">
        <v>2</v>
      </c>
      <c r="J481" t="s">
        <v>50</v>
      </c>
      <c r="K481" t="s">
        <v>51</v>
      </c>
      <c r="L481" s="2">
        <v>27</v>
      </c>
      <c r="M481" s="4">
        <v>41957</v>
      </c>
      <c r="N481">
        <f t="shared" si="7"/>
        <v>27</v>
      </c>
    </row>
    <row r="482" spans="1:14" x14ac:dyDescent="0.2">
      <c r="A482" t="s">
        <v>13</v>
      </c>
      <c r="B482" t="s">
        <v>14</v>
      </c>
      <c r="C482" t="s">
        <v>15</v>
      </c>
      <c r="D482" t="s">
        <v>16</v>
      </c>
      <c r="E482" t="s">
        <v>17</v>
      </c>
      <c r="F482" t="s">
        <v>47</v>
      </c>
      <c r="G482" s="1">
        <v>11</v>
      </c>
      <c r="H482" t="s">
        <v>19</v>
      </c>
      <c r="I482" s="1">
        <v>1</v>
      </c>
      <c r="J482" t="s">
        <v>50</v>
      </c>
      <c r="K482" t="s">
        <v>51</v>
      </c>
      <c r="L482" s="2">
        <v>27</v>
      </c>
      <c r="M482" s="4">
        <v>41943</v>
      </c>
      <c r="N482">
        <f t="shared" si="7"/>
        <v>27</v>
      </c>
    </row>
    <row r="483" spans="1:14" x14ac:dyDescent="0.2">
      <c r="A483" t="s">
        <v>13</v>
      </c>
      <c r="B483" t="s">
        <v>14</v>
      </c>
      <c r="C483" t="s">
        <v>15</v>
      </c>
      <c r="D483" t="s">
        <v>16</v>
      </c>
      <c r="E483" t="s">
        <v>17</v>
      </c>
      <c r="F483" t="s">
        <v>59</v>
      </c>
      <c r="G483" s="1">
        <v>1</v>
      </c>
      <c r="H483" t="s">
        <v>19</v>
      </c>
      <c r="I483" s="1">
        <v>3</v>
      </c>
      <c r="J483" t="s">
        <v>53</v>
      </c>
      <c r="K483" t="s">
        <v>54</v>
      </c>
      <c r="L483" s="2">
        <v>27</v>
      </c>
      <c r="M483" s="4">
        <v>42377</v>
      </c>
      <c r="N483">
        <f t="shared" si="7"/>
        <v>27</v>
      </c>
    </row>
    <row r="484" spans="1:14" x14ac:dyDescent="0.2">
      <c r="A484" t="s">
        <v>13</v>
      </c>
      <c r="B484" t="s">
        <v>14</v>
      </c>
      <c r="C484" t="s">
        <v>15</v>
      </c>
      <c r="D484" t="s">
        <v>16</v>
      </c>
      <c r="E484" t="s">
        <v>17</v>
      </c>
      <c r="F484" t="s">
        <v>59</v>
      </c>
      <c r="G484" s="1">
        <v>4</v>
      </c>
      <c r="H484" t="s">
        <v>19</v>
      </c>
      <c r="I484" s="1">
        <v>1</v>
      </c>
      <c r="J484" t="s">
        <v>50</v>
      </c>
      <c r="K484" t="s">
        <v>51</v>
      </c>
      <c r="L484" s="2">
        <v>27</v>
      </c>
      <c r="M484" s="4">
        <v>42461</v>
      </c>
      <c r="N484">
        <f t="shared" si="7"/>
        <v>27</v>
      </c>
    </row>
    <row r="485" spans="1:14" x14ac:dyDescent="0.2">
      <c r="A485" t="s">
        <v>13</v>
      </c>
      <c r="B485" t="s">
        <v>14</v>
      </c>
      <c r="C485" t="s">
        <v>15</v>
      </c>
      <c r="D485" t="s">
        <v>16</v>
      </c>
      <c r="E485" t="s">
        <v>17</v>
      </c>
      <c r="F485" t="s">
        <v>59</v>
      </c>
      <c r="G485" s="1">
        <v>5</v>
      </c>
      <c r="H485" t="s">
        <v>19</v>
      </c>
      <c r="I485" s="1">
        <v>7</v>
      </c>
      <c r="J485" t="s">
        <v>50</v>
      </c>
      <c r="K485" t="s">
        <v>51</v>
      </c>
      <c r="L485" s="2">
        <v>27</v>
      </c>
      <c r="M485" s="4">
        <v>42503</v>
      </c>
      <c r="N485">
        <f t="shared" si="7"/>
        <v>27</v>
      </c>
    </row>
    <row r="486" spans="1:14" x14ac:dyDescent="0.2">
      <c r="A486" t="s">
        <v>13</v>
      </c>
      <c r="B486" t="s">
        <v>14</v>
      </c>
      <c r="C486" t="s">
        <v>15</v>
      </c>
      <c r="D486" t="s">
        <v>16</v>
      </c>
      <c r="E486" t="s">
        <v>17</v>
      </c>
      <c r="F486" t="s">
        <v>59</v>
      </c>
      <c r="G486" s="1">
        <v>6</v>
      </c>
      <c r="H486" t="s">
        <v>19</v>
      </c>
      <c r="I486" s="1">
        <v>1</v>
      </c>
      <c r="J486" t="s">
        <v>50</v>
      </c>
      <c r="K486" t="s">
        <v>51</v>
      </c>
      <c r="L486" s="2">
        <v>27</v>
      </c>
      <c r="M486" s="4">
        <v>42517</v>
      </c>
      <c r="N486">
        <f t="shared" si="7"/>
        <v>27</v>
      </c>
    </row>
    <row r="487" spans="1:14" x14ac:dyDescent="0.2">
      <c r="A487" t="s">
        <v>13</v>
      </c>
      <c r="B487" t="s">
        <v>14</v>
      </c>
      <c r="C487" t="s">
        <v>15</v>
      </c>
      <c r="D487" t="s">
        <v>16</v>
      </c>
      <c r="E487" t="s">
        <v>17</v>
      </c>
      <c r="F487" t="s">
        <v>59</v>
      </c>
      <c r="G487" s="1">
        <v>6</v>
      </c>
      <c r="H487" t="s">
        <v>19</v>
      </c>
      <c r="I487" s="1">
        <v>3</v>
      </c>
      <c r="J487" t="s">
        <v>50</v>
      </c>
      <c r="K487" t="s">
        <v>51</v>
      </c>
      <c r="L487" s="2">
        <v>27</v>
      </c>
      <c r="M487" s="4">
        <v>42531</v>
      </c>
      <c r="N487">
        <f t="shared" si="7"/>
        <v>27</v>
      </c>
    </row>
    <row r="488" spans="1:14" x14ac:dyDescent="0.2">
      <c r="A488" t="s">
        <v>13</v>
      </c>
      <c r="B488" t="s">
        <v>14</v>
      </c>
      <c r="C488" t="s">
        <v>15</v>
      </c>
      <c r="D488" t="s">
        <v>16</v>
      </c>
      <c r="E488" t="s">
        <v>17</v>
      </c>
      <c r="F488" t="s">
        <v>59</v>
      </c>
      <c r="G488" s="1">
        <v>7</v>
      </c>
      <c r="H488" t="s">
        <v>19</v>
      </c>
      <c r="I488" s="1">
        <v>1</v>
      </c>
      <c r="J488" t="s">
        <v>50</v>
      </c>
      <c r="K488" t="s">
        <v>51</v>
      </c>
      <c r="L488" s="2">
        <v>27</v>
      </c>
      <c r="M488" s="4">
        <v>42559</v>
      </c>
      <c r="N488">
        <f t="shared" si="7"/>
        <v>27</v>
      </c>
    </row>
    <row r="489" spans="1:14" x14ac:dyDescent="0.2">
      <c r="A489" t="s">
        <v>13</v>
      </c>
      <c r="B489" t="s">
        <v>14</v>
      </c>
      <c r="C489" t="s">
        <v>15</v>
      </c>
      <c r="D489" t="s">
        <v>16</v>
      </c>
      <c r="E489" t="s">
        <v>17</v>
      </c>
      <c r="F489" t="s">
        <v>59</v>
      </c>
      <c r="G489" s="1">
        <v>10</v>
      </c>
      <c r="H489" t="s">
        <v>19</v>
      </c>
      <c r="I489" s="1">
        <v>2</v>
      </c>
      <c r="J489" t="s">
        <v>50</v>
      </c>
      <c r="K489" t="s">
        <v>51</v>
      </c>
      <c r="L489" s="2">
        <v>27</v>
      </c>
      <c r="M489" s="4">
        <v>42643</v>
      </c>
      <c r="N489">
        <f t="shared" si="7"/>
        <v>27</v>
      </c>
    </row>
    <row r="490" spans="1:14" x14ac:dyDescent="0.2">
      <c r="A490" t="s">
        <v>13</v>
      </c>
      <c r="B490" t="s">
        <v>14</v>
      </c>
      <c r="C490" t="s">
        <v>15</v>
      </c>
      <c r="D490" t="s">
        <v>16</v>
      </c>
      <c r="E490" t="s">
        <v>17</v>
      </c>
      <c r="F490" t="s">
        <v>71</v>
      </c>
      <c r="G490" s="1">
        <v>7</v>
      </c>
      <c r="H490" t="s">
        <v>19</v>
      </c>
      <c r="I490" s="1">
        <v>1</v>
      </c>
      <c r="J490" t="s">
        <v>50</v>
      </c>
      <c r="K490" t="s">
        <v>51</v>
      </c>
      <c r="L490" s="2">
        <v>27</v>
      </c>
      <c r="M490" s="4">
        <v>43287</v>
      </c>
      <c r="N490">
        <f t="shared" si="7"/>
        <v>27</v>
      </c>
    </row>
    <row r="491" spans="1:14" x14ac:dyDescent="0.2">
      <c r="A491" t="s">
        <v>13</v>
      </c>
      <c r="B491" t="s">
        <v>14</v>
      </c>
      <c r="C491" t="s">
        <v>15</v>
      </c>
      <c r="D491" t="s">
        <v>16</v>
      </c>
      <c r="E491" t="s">
        <v>17</v>
      </c>
      <c r="F491" t="s">
        <v>71</v>
      </c>
      <c r="G491" s="1">
        <v>9</v>
      </c>
      <c r="H491" t="s">
        <v>19</v>
      </c>
      <c r="I491" s="1">
        <v>2</v>
      </c>
      <c r="J491" t="s">
        <v>50</v>
      </c>
      <c r="K491" t="s">
        <v>51</v>
      </c>
      <c r="L491" s="2">
        <v>27</v>
      </c>
      <c r="M491" s="4">
        <v>43357</v>
      </c>
      <c r="N491">
        <f t="shared" si="7"/>
        <v>27</v>
      </c>
    </row>
    <row r="492" spans="1:14" x14ac:dyDescent="0.2">
      <c r="A492" t="s">
        <v>13</v>
      </c>
      <c r="B492" t="s">
        <v>14</v>
      </c>
      <c r="C492" t="s">
        <v>15</v>
      </c>
      <c r="D492" t="s">
        <v>16</v>
      </c>
      <c r="E492" t="s">
        <v>17</v>
      </c>
      <c r="F492" t="s">
        <v>71</v>
      </c>
      <c r="G492" s="1">
        <v>10</v>
      </c>
      <c r="H492" t="s">
        <v>19</v>
      </c>
      <c r="I492" s="1">
        <v>4</v>
      </c>
      <c r="J492" t="s">
        <v>50</v>
      </c>
      <c r="K492" t="s">
        <v>51</v>
      </c>
      <c r="L492" s="2">
        <v>27</v>
      </c>
      <c r="M492" s="4">
        <v>43385</v>
      </c>
      <c r="N492">
        <f t="shared" si="7"/>
        <v>27</v>
      </c>
    </row>
    <row r="493" spans="1:14" x14ac:dyDescent="0.2">
      <c r="A493" t="s">
        <v>13</v>
      </c>
      <c r="B493" t="s">
        <v>14</v>
      </c>
      <c r="C493" t="s">
        <v>15</v>
      </c>
      <c r="D493" t="s">
        <v>16</v>
      </c>
      <c r="E493" t="s">
        <v>17</v>
      </c>
      <c r="F493" t="s">
        <v>71</v>
      </c>
      <c r="G493" s="1">
        <v>11</v>
      </c>
      <c r="H493" t="s">
        <v>19</v>
      </c>
      <c r="I493" s="1">
        <v>1</v>
      </c>
      <c r="J493" t="s">
        <v>50</v>
      </c>
      <c r="K493" t="s">
        <v>51</v>
      </c>
      <c r="L493" s="2">
        <v>27</v>
      </c>
      <c r="M493" s="4">
        <v>43399</v>
      </c>
      <c r="N493">
        <f t="shared" si="7"/>
        <v>27</v>
      </c>
    </row>
    <row r="494" spans="1:14" x14ac:dyDescent="0.2">
      <c r="A494" t="s">
        <v>13</v>
      </c>
      <c r="B494" t="s">
        <v>14</v>
      </c>
      <c r="C494" t="s">
        <v>15</v>
      </c>
      <c r="D494" t="s">
        <v>16</v>
      </c>
      <c r="E494" t="s">
        <v>17</v>
      </c>
      <c r="F494" t="s">
        <v>71</v>
      </c>
      <c r="G494" s="1">
        <v>12</v>
      </c>
      <c r="H494" t="s">
        <v>19</v>
      </c>
      <c r="I494" s="1">
        <v>7</v>
      </c>
      <c r="J494" t="s">
        <v>50</v>
      </c>
      <c r="K494" t="s">
        <v>51</v>
      </c>
      <c r="L494" s="2">
        <v>27</v>
      </c>
      <c r="M494" s="4">
        <v>43455</v>
      </c>
      <c r="N494">
        <f t="shared" si="7"/>
        <v>27</v>
      </c>
    </row>
    <row r="495" spans="1:14" x14ac:dyDescent="0.2">
      <c r="A495" t="s">
        <v>13</v>
      </c>
      <c r="B495" t="s">
        <v>14</v>
      </c>
      <c r="C495" t="s">
        <v>15</v>
      </c>
      <c r="D495" t="s">
        <v>16</v>
      </c>
      <c r="E495" t="s">
        <v>17</v>
      </c>
      <c r="F495" t="s">
        <v>76</v>
      </c>
      <c r="G495" s="1">
        <v>2</v>
      </c>
      <c r="H495" t="s">
        <v>19</v>
      </c>
      <c r="I495" s="1">
        <v>1</v>
      </c>
      <c r="J495" t="s">
        <v>50</v>
      </c>
      <c r="K495" t="s">
        <v>51</v>
      </c>
      <c r="L495" s="2">
        <v>27</v>
      </c>
      <c r="M495" s="4">
        <v>43497</v>
      </c>
      <c r="N495">
        <f t="shared" si="7"/>
        <v>27</v>
      </c>
    </row>
    <row r="496" spans="1:14" x14ac:dyDescent="0.2">
      <c r="A496" t="s">
        <v>13</v>
      </c>
      <c r="B496" t="s">
        <v>14</v>
      </c>
      <c r="C496" t="s">
        <v>15</v>
      </c>
      <c r="D496" t="s">
        <v>16</v>
      </c>
      <c r="E496" t="s">
        <v>17</v>
      </c>
      <c r="F496" t="s">
        <v>76</v>
      </c>
      <c r="G496" s="1">
        <v>5</v>
      </c>
      <c r="H496" t="s">
        <v>19</v>
      </c>
      <c r="I496" s="1">
        <v>4</v>
      </c>
      <c r="J496" t="s">
        <v>43</v>
      </c>
      <c r="K496" t="s">
        <v>44</v>
      </c>
      <c r="L496" s="2">
        <v>27</v>
      </c>
      <c r="M496" s="4">
        <v>43595</v>
      </c>
      <c r="N496">
        <f t="shared" si="7"/>
        <v>27</v>
      </c>
    </row>
    <row r="497" spans="1:14" x14ac:dyDescent="0.2">
      <c r="A497" t="s">
        <v>13</v>
      </c>
      <c r="B497" t="s">
        <v>14</v>
      </c>
      <c r="C497" t="s">
        <v>15</v>
      </c>
      <c r="D497" t="s">
        <v>16</v>
      </c>
      <c r="E497" t="s">
        <v>17</v>
      </c>
      <c r="F497" t="s">
        <v>76</v>
      </c>
      <c r="G497" s="1">
        <v>7</v>
      </c>
      <c r="H497" t="s">
        <v>19</v>
      </c>
      <c r="I497" s="1">
        <v>2</v>
      </c>
      <c r="J497" t="s">
        <v>36</v>
      </c>
      <c r="K497" t="s">
        <v>37</v>
      </c>
      <c r="L497" s="2">
        <v>27</v>
      </c>
      <c r="M497" s="4">
        <v>43665</v>
      </c>
      <c r="N497">
        <f t="shared" si="7"/>
        <v>27</v>
      </c>
    </row>
    <row r="498" spans="1:14" x14ac:dyDescent="0.2">
      <c r="A498" t="s">
        <v>13</v>
      </c>
      <c r="B498" t="s">
        <v>14</v>
      </c>
      <c r="C498" t="s">
        <v>15</v>
      </c>
      <c r="D498" t="s">
        <v>16</v>
      </c>
      <c r="E498" t="s">
        <v>17</v>
      </c>
      <c r="F498" t="s">
        <v>81</v>
      </c>
      <c r="G498" s="1">
        <v>2</v>
      </c>
      <c r="H498" t="s">
        <v>19</v>
      </c>
      <c r="I498" s="1">
        <v>2</v>
      </c>
      <c r="J498" t="s">
        <v>50</v>
      </c>
      <c r="K498" t="s">
        <v>51</v>
      </c>
      <c r="L498" s="2">
        <v>27</v>
      </c>
      <c r="M498" s="4">
        <v>43875</v>
      </c>
      <c r="N498">
        <f t="shared" si="7"/>
        <v>27</v>
      </c>
    </row>
    <row r="499" spans="1:14" x14ac:dyDescent="0.2">
      <c r="A499" t="s">
        <v>13</v>
      </c>
      <c r="B499" t="s">
        <v>14</v>
      </c>
      <c r="C499" t="s">
        <v>15</v>
      </c>
      <c r="D499" t="s">
        <v>16</v>
      </c>
      <c r="E499" t="s">
        <v>17</v>
      </c>
      <c r="F499" t="s">
        <v>81</v>
      </c>
      <c r="G499" s="1">
        <v>11</v>
      </c>
      <c r="H499" t="s">
        <v>19</v>
      </c>
      <c r="I499" s="1">
        <v>5</v>
      </c>
      <c r="J499" t="s">
        <v>55</v>
      </c>
      <c r="K499" t="s">
        <v>56</v>
      </c>
      <c r="L499" s="2">
        <v>27</v>
      </c>
      <c r="M499" s="4">
        <v>44155</v>
      </c>
      <c r="N499">
        <f t="shared" si="7"/>
        <v>27</v>
      </c>
    </row>
    <row r="500" spans="1:14" x14ac:dyDescent="0.2">
      <c r="A500" t="s">
        <v>97</v>
      </c>
      <c r="B500" t="s">
        <v>98</v>
      </c>
      <c r="C500" t="s">
        <v>99</v>
      </c>
      <c r="D500" t="s">
        <v>100</v>
      </c>
      <c r="E500" t="s">
        <v>17</v>
      </c>
      <c r="F500" t="s">
        <v>71</v>
      </c>
      <c r="G500" s="1">
        <v>8</v>
      </c>
      <c r="H500" t="s">
        <v>19</v>
      </c>
      <c r="I500" s="1">
        <v>1</v>
      </c>
      <c r="J500" t="s">
        <v>22</v>
      </c>
      <c r="K500" t="s">
        <v>23</v>
      </c>
      <c r="L500" s="2">
        <v>27</v>
      </c>
      <c r="M500" s="4">
        <v>43315</v>
      </c>
      <c r="N500">
        <f t="shared" si="7"/>
        <v>27</v>
      </c>
    </row>
    <row r="501" spans="1:14" x14ac:dyDescent="0.2">
      <c r="A501" t="s">
        <v>97</v>
      </c>
      <c r="B501" t="s">
        <v>98</v>
      </c>
      <c r="C501" t="s">
        <v>99</v>
      </c>
      <c r="D501" t="s">
        <v>100</v>
      </c>
      <c r="E501" t="s">
        <v>17</v>
      </c>
      <c r="F501" t="s">
        <v>81</v>
      </c>
      <c r="G501" s="1">
        <v>2</v>
      </c>
      <c r="H501" t="s">
        <v>19</v>
      </c>
      <c r="I501" s="1">
        <v>1</v>
      </c>
      <c r="J501" t="s">
        <v>22</v>
      </c>
      <c r="K501" t="s">
        <v>23</v>
      </c>
      <c r="L501" s="2">
        <v>27</v>
      </c>
      <c r="M501" s="4">
        <v>43861</v>
      </c>
      <c r="N501">
        <f t="shared" si="7"/>
        <v>27</v>
      </c>
    </row>
    <row r="502" spans="1:14" x14ac:dyDescent="0.2">
      <c r="A502" t="s">
        <v>13</v>
      </c>
      <c r="B502" t="s">
        <v>14</v>
      </c>
      <c r="C502" t="s">
        <v>15</v>
      </c>
      <c r="D502" t="s">
        <v>16</v>
      </c>
      <c r="E502" t="s">
        <v>17</v>
      </c>
      <c r="F502" t="s">
        <v>47</v>
      </c>
      <c r="G502" s="1">
        <v>12</v>
      </c>
      <c r="H502" t="s">
        <v>19</v>
      </c>
      <c r="I502" s="1">
        <v>1</v>
      </c>
      <c r="J502" t="s">
        <v>36</v>
      </c>
      <c r="K502" t="s">
        <v>37</v>
      </c>
      <c r="L502" s="3">
        <v>26.5</v>
      </c>
      <c r="M502" s="4">
        <v>41971</v>
      </c>
      <c r="N502">
        <f t="shared" si="7"/>
        <v>26.5</v>
      </c>
    </row>
    <row r="503" spans="1:14" x14ac:dyDescent="0.2">
      <c r="A503" t="s">
        <v>13</v>
      </c>
      <c r="B503" t="s">
        <v>14</v>
      </c>
      <c r="C503" t="s">
        <v>15</v>
      </c>
      <c r="D503" t="s">
        <v>16</v>
      </c>
      <c r="E503" t="s">
        <v>17</v>
      </c>
      <c r="F503" t="s">
        <v>18</v>
      </c>
      <c r="G503" s="1">
        <v>11</v>
      </c>
      <c r="H503" t="s">
        <v>19</v>
      </c>
      <c r="I503" s="1">
        <v>3</v>
      </c>
      <c r="J503" t="s">
        <v>36</v>
      </c>
      <c r="K503" t="s">
        <v>37</v>
      </c>
      <c r="L503" s="2">
        <v>26</v>
      </c>
      <c r="M503" s="4">
        <v>41229</v>
      </c>
      <c r="N503">
        <f t="shared" si="7"/>
        <v>26</v>
      </c>
    </row>
    <row r="504" spans="1:14" x14ac:dyDescent="0.2">
      <c r="A504" t="s">
        <v>13</v>
      </c>
      <c r="B504" t="s">
        <v>14</v>
      </c>
      <c r="C504" t="s">
        <v>15</v>
      </c>
      <c r="D504" t="s">
        <v>16</v>
      </c>
      <c r="E504" t="s">
        <v>17</v>
      </c>
      <c r="F504" t="s">
        <v>47</v>
      </c>
      <c r="G504" s="1">
        <v>12</v>
      </c>
      <c r="H504" t="s">
        <v>19</v>
      </c>
      <c r="I504" s="1">
        <v>2</v>
      </c>
      <c r="J504" t="s">
        <v>50</v>
      </c>
      <c r="K504" t="s">
        <v>51</v>
      </c>
      <c r="L504" s="2">
        <v>26</v>
      </c>
      <c r="M504" s="4">
        <v>41985</v>
      </c>
      <c r="N504">
        <f t="shared" si="7"/>
        <v>26</v>
      </c>
    </row>
    <row r="505" spans="1:14" x14ac:dyDescent="0.2">
      <c r="A505" t="s">
        <v>13</v>
      </c>
      <c r="B505" t="s">
        <v>14</v>
      </c>
      <c r="C505" t="s">
        <v>15</v>
      </c>
      <c r="D505" t="s">
        <v>16</v>
      </c>
      <c r="E505" t="s">
        <v>17</v>
      </c>
      <c r="F505" t="s">
        <v>52</v>
      </c>
      <c r="G505" s="1">
        <v>5</v>
      </c>
      <c r="H505" t="s">
        <v>19</v>
      </c>
      <c r="I505" s="1">
        <v>1</v>
      </c>
      <c r="J505" t="s">
        <v>53</v>
      </c>
      <c r="K505" t="s">
        <v>54</v>
      </c>
      <c r="L505" s="2">
        <v>26</v>
      </c>
      <c r="M505" s="4">
        <v>42125</v>
      </c>
      <c r="N505">
        <f t="shared" si="7"/>
        <v>26</v>
      </c>
    </row>
    <row r="506" spans="1:14" x14ac:dyDescent="0.2">
      <c r="A506" t="s">
        <v>13</v>
      </c>
      <c r="B506" t="s">
        <v>14</v>
      </c>
      <c r="C506" t="s">
        <v>15</v>
      </c>
      <c r="D506" t="s">
        <v>16</v>
      </c>
      <c r="E506" t="s">
        <v>17</v>
      </c>
      <c r="F506" t="s">
        <v>59</v>
      </c>
      <c r="G506" s="1">
        <v>2</v>
      </c>
      <c r="H506" t="s">
        <v>19</v>
      </c>
      <c r="I506" s="1">
        <v>6</v>
      </c>
      <c r="J506" t="s">
        <v>36</v>
      </c>
      <c r="K506" t="s">
        <v>37</v>
      </c>
      <c r="L506" s="2">
        <v>26</v>
      </c>
      <c r="M506" s="4">
        <v>42419</v>
      </c>
      <c r="N506">
        <f t="shared" si="7"/>
        <v>26</v>
      </c>
    </row>
    <row r="507" spans="1:14" x14ac:dyDescent="0.2">
      <c r="A507" t="s">
        <v>13</v>
      </c>
      <c r="B507" t="s">
        <v>14</v>
      </c>
      <c r="C507" t="s">
        <v>15</v>
      </c>
      <c r="D507" t="s">
        <v>16</v>
      </c>
      <c r="E507" t="s">
        <v>17</v>
      </c>
      <c r="F507" t="s">
        <v>59</v>
      </c>
      <c r="G507" s="1">
        <v>5</v>
      </c>
      <c r="H507" t="s">
        <v>19</v>
      </c>
      <c r="I507" s="1">
        <v>1</v>
      </c>
      <c r="J507" t="s">
        <v>50</v>
      </c>
      <c r="K507" t="s">
        <v>51</v>
      </c>
      <c r="L507" s="2">
        <v>26</v>
      </c>
      <c r="M507" s="4">
        <v>42489</v>
      </c>
      <c r="N507">
        <f t="shared" si="7"/>
        <v>26</v>
      </c>
    </row>
    <row r="508" spans="1:14" x14ac:dyDescent="0.2">
      <c r="A508" t="s">
        <v>13</v>
      </c>
      <c r="B508" t="s">
        <v>14</v>
      </c>
      <c r="C508" t="s">
        <v>15</v>
      </c>
      <c r="D508" t="s">
        <v>16</v>
      </c>
      <c r="E508" t="s">
        <v>17</v>
      </c>
      <c r="F508" t="s">
        <v>59</v>
      </c>
      <c r="G508" s="1">
        <v>5</v>
      </c>
      <c r="H508" t="s">
        <v>19</v>
      </c>
      <c r="I508" s="1">
        <v>1</v>
      </c>
      <c r="J508" t="s">
        <v>55</v>
      </c>
      <c r="K508" t="s">
        <v>56</v>
      </c>
      <c r="L508" s="2">
        <v>26</v>
      </c>
      <c r="M508" s="4">
        <v>42489</v>
      </c>
      <c r="N508">
        <f t="shared" si="7"/>
        <v>26</v>
      </c>
    </row>
    <row r="509" spans="1:14" x14ac:dyDescent="0.2">
      <c r="A509" t="s">
        <v>13</v>
      </c>
      <c r="B509" t="s">
        <v>14</v>
      </c>
      <c r="C509" t="s">
        <v>15</v>
      </c>
      <c r="D509" t="s">
        <v>16</v>
      </c>
      <c r="E509" t="s">
        <v>17</v>
      </c>
      <c r="F509" t="s">
        <v>59</v>
      </c>
      <c r="G509" s="1">
        <v>5</v>
      </c>
      <c r="H509" t="s">
        <v>19</v>
      </c>
      <c r="I509" s="1">
        <v>7</v>
      </c>
      <c r="J509" t="s">
        <v>30</v>
      </c>
      <c r="K509" t="s">
        <v>31</v>
      </c>
      <c r="L509" s="2">
        <v>26</v>
      </c>
      <c r="M509" s="4">
        <v>42503</v>
      </c>
      <c r="N509">
        <f t="shared" si="7"/>
        <v>26</v>
      </c>
    </row>
    <row r="510" spans="1:14" x14ac:dyDescent="0.2">
      <c r="A510" t="s">
        <v>13</v>
      </c>
      <c r="B510" t="s">
        <v>14</v>
      </c>
      <c r="C510" t="s">
        <v>15</v>
      </c>
      <c r="D510" t="s">
        <v>16</v>
      </c>
      <c r="E510" t="s">
        <v>17</v>
      </c>
      <c r="F510" t="s">
        <v>59</v>
      </c>
      <c r="G510" s="1">
        <v>7</v>
      </c>
      <c r="H510" t="s">
        <v>19</v>
      </c>
      <c r="I510" s="1">
        <v>4</v>
      </c>
      <c r="J510" t="s">
        <v>40</v>
      </c>
      <c r="K510" t="s">
        <v>41</v>
      </c>
      <c r="L510" s="2">
        <v>26</v>
      </c>
      <c r="M510" s="4">
        <v>42573</v>
      </c>
      <c r="N510">
        <f t="shared" si="7"/>
        <v>26</v>
      </c>
    </row>
    <row r="511" spans="1:14" x14ac:dyDescent="0.2">
      <c r="A511" t="s">
        <v>13</v>
      </c>
      <c r="B511" t="s">
        <v>14</v>
      </c>
      <c r="C511" t="s">
        <v>15</v>
      </c>
      <c r="D511" t="s">
        <v>16</v>
      </c>
      <c r="E511" t="s">
        <v>17</v>
      </c>
      <c r="F511" t="s">
        <v>71</v>
      </c>
      <c r="G511" s="1">
        <v>4</v>
      </c>
      <c r="H511" t="s">
        <v>19</v>
      </c>
      <c r="I511" s="1">
        <v>2</v>
      </c>
      <c r="J511" t="s">
        <v>50</v>
      </c>
      <c r="K511" t="s">
        <v>51</v>
      </c>
      <c r="L511" s="2">
        <v>26</v>
      </c>
      <c r="M511" s="4">
        <v>43203</v>
      </c>
      <c r="N511">
        <f t="shared" si="7"/>
        <v>26</v>
      </c>
    </row>
    <row r="512" spans="1:14" x14ac:dyDescent="0.2">
      <c r="A512" t="s">
        <v>13</v>
      </c>
      <c r="B512" t="s">
        <v>14</v>
      </c>
      <c r="C512" t="s">
        <v>15</v>
      </c>
      <c r="D512" t="s">
        <v>16</v>
      </c>
      <c r="E512" t="s">
        <v>17</v>
      </c>
      <c r="F512" t="s">
        <v>71</v>
      </c>
      <c r="G512" s="1">
        <v>5</v>
      </c>
      <c r="H512" t="s">
        <v>19</v>
      </c>
      <c r="I512" s="1">
        <v>5</v>
      </c>
      <c r="J512" t="s">
        <v>50</v>
      </c>
      <c r="K512" t="s">
        <v>51</v>
      </c>
      <c r="L512" s="2">
        <v>26</v>
      </c>
      <c r="M512" s="4">
        <v>43245</v>
      </c>
      <c r="N512">
        <f t="shared" si="7"/>
        <v>26</v>
      </c>
    </row>
    <row r="513" spans="1:14" x14ac:dyDescent="0.2">
      <c r="A513" t="s">
        <v>13</v>
      </c>
      <c r="B513" t="s">
        <v>14</v>
      </c>
      <c r="C513" t="s">
        <v>15</v>
      </c>
      <c r="D513" t="s">
        <v>16</v>
      </c>
      <c r="E513" t="s">
        <v>17</v>
      </c>
      <c r="F513" t="s">
        <v>71</v>
      </c>
      <c r="G513" s="1">
        <v>7</v>
      </c>
      <c r="H513" t="s">
        <v>19</v>
      </c>
      <c r="I513" s="1">
        <v>5</v>
      </c>
      <c r="J513" t="s">
        <v>38</v>
      </c>
      <c r="K513" t="s">
        <v>39</v>
      </c>
      <c r="L513" s="2">
        <v>26</v>
      </c>
      <c r="M513" s="4">
        <v>43301</v>
      </c>
      <c r="N513">
        <f t="shared" si="7"/>
        <v>26</v>
      </c>
    </row>
    <row r="514" spans="1:14" x14ac:dyDescent="0.2">
      <c r="A514" t="s">
        <v>13</v>
      </c>
      <c r="B514" t="s">
        <v>14</v>
      </c>
      <c r="C514" t="s">
        <v>15</v>
      </c>
      <c r="D514" t="s">
        <v>16</v>
      </c>
      <c r="E514" t="s">
        <v>17</v>
      </c>
      <c r="F514" t="s">
        <v>76</v>
      </c>
      <c r="G514" s="1">
        <v>11</v>
      </c>
      <c r="H514" t="s">
        <v>19</v>
      </c>
      <c r="I514" s="1">
        <v>4</v>
      </c>
      <c r="J514" t="s">
        <v>36</v>
      </c>
      <c r="K514" t="s">
        <v>37</v>
      </c>
      <c r="L514" s="2">
        <v>26</v>
      </c>
      <c r="M514" s="4">
        <v>43791</v>
      </c>
      <c r="N514">
        <f t="shared" ref="N514:N577" si="8">ABS(L514)</f>
        <v>26</v>
      </c>
    </row>
    <row r="515" spans="1:14" x14ac:dyDescent="0.2">
      <c r="A515" t="s">
        <v>13</v>
      </c>
      <c r="B515" t="s">
        <v>14</v>
      </c>
      <c r="C515" t="s">
        <v>15</v>
      </c>
      <c r="D515" t="s">
        <v>16</v>
      </c>
      <c r="E515" t="s">
        <v>17</v>
      </c>
      <c r="F515" t="s">
        <v>81</v>
      </c>
      <c r="G515" s="1">
        <v>2</v>
      </c>
      <c r="H515" t="s">
        <v>19</v>
      </c>
      <c r="I515" s="1">
        <v>2</v>
      </c>
      <c r="J515" t="s">
        <v>36</v>
      </c>
      <c r="K515" t="s">
        <v>37</v>
      </c>
      <c r="L515" s="2">
        <v>26</v>
      </c>
      <c r="M515" s="4">
        <v>43875</v>
      </c>
      <c r="N515">
        <f t="shared" si="8"/>
        <v>26</v>
      </c>
    </row>
    <row r="516" spans="1:14" x14ac:dyDescent="0.2">
      <c r="A516" t="s">
        <v>13</v>
      </c>
      <c r="B516" t="s">
        <v>14</v>
      </c>
      <c r="C516" t="s">
        <v>15</v>
      </c>
      <c r="D516" t="s">
        <v>16</v>
      </c>
      <c r="E516" t="s">
        <v>17</v>
      </c>
      <c r="F516" t="s">
        <v>59</v>
      </c>
      <c r="G516" s="1">
        <v>8</v>
      </c>
      <c r="H516" t="s">
        <v>19</v>
      </c>
      <c r="I516" s="1">
        <v>1</v>
      </c>
      <c r="J516" t="s">
        <v>24</v>
      </c>
      <c r="K516" t="s">
        <v>25</v>
      </c>
      <c r="L516" s="2">
        <v>25</v>
      </c>
      <c r="M516" s="4">
        <v>42587</v>
      </c>
      <c r="N516">
        <f t="shared" si="8"/>
        <v>25</v>
      </c>
    </row>
    <row r="517" spans="1:14" x14ac:dyDescent="0.2">
      <c r="A517" t="s">
        <v>13</v>
      </c>
      <c r="B517" t="s">
        <v>14</v>
      </c>
      <c r="C517" t="s">
        <v>15</v>
      </c>
      <c r="D517" t="s">
        <v>16</v>
      </c>
      <c r="E517" t="s">
        <v>17</v>
      </c>
      <c r="F517" t="s">
        <v>59</v>
      </c>
      <c r="G517" s="1">
        <v>12</v>
      </c>
      <c r="H517" t="s">
        <v>19</v>
      </c>
      <c r="I517" s="1">
        <v>2</v>
      </c>
      <c r="J517" t="s">
        <v>36</v>
      </c>
      <c r="K517" t="s">
        <v>37</v>
      </c>
      <c r="L517" s="2">
        <v>25</v>
      </c>
      <c r="M517" s="4">
        <v>42713</v>
      </c>
      <c r="N517">
        <f t="shared" si="8"/>
        <v>25</v>
      </c>
    </row>
    <row r="518" spans="1:14" x14ac:dyDescent="0.2">
      <c r="A518" t="s">
        <v>13</v>
      </c>
      <c r="B518" t="s">
        <v>14</v>
      </c>
      <c r="C518" t="s">
        <v>15</v>
      </c>
      <c r="D518" t="s">
        <v>16</v>
      </c>
      <c r="E518" t="s">
        <v>17</v>
      </c>
      <c r="F518" t="s">
        <v>76</v>
      </c>
      <c r="G518" s="1">
        <v>2</v>
      </c>
      <c r="H518" t="s">
        <v>19</v>
      </c>
      <c r="I518" s="1">
        <v>1</v>
      </c>
      <c r="J518" t="s">
        <v>55</v>
      </c>
      <c r="K518" t="s">
        <v>56</v>
      </c>
      <c r="L518" s="2">
        <v>25</v>
      </c>
      <c r="M518" s="4">
        <v>43497</v>
      </c>
      <c r="N518">
        <f t="shared" si="8"/>
        <v>25</v>
      </c>
    </row>
    <row r="519" spans="1:14" x14ac:dyDescent="0.2">
      <c r="A519" t="s">
        <v>105</v>
      </c>
      <c r="B519" t="s">
        <v>104</v>
      </c>
      <c r="C519" t="s">
        <v>99</v>
      </c>
      <c r="D519" t="s">
        <v>100</v>
      </c>
      <c r="E519" t="s">
        <v>17</v>
      </c>
      <c r="F519" t="s">
        <v>42</v>
      </c>
      <c r="G519" s="1">
        <v>12</v>
      </c>
      <c r="H519" t="s">
        <v>19</v>
      </c>
      <c r="I519" s="1">
        <v>3</v>
      </c>
      <c r="J519" t="s">
        <v>26</v>
      </c>
      <c r="K519" t="s">
        <v>27</v>
      </c>
      <c r="L519" s="2">
        <v>25</v>
      </c>
      <c r="M519" s="4">
        <v>41607</v>
      </c>
      <c r="N519">
        <f t="shared" si="8"/>
        <v>25</v>
      </c>
    </row>
    <row r="520" spans="1:14" x14ac:dyDescent="0.2">
      <c r="A520" t="s">
        <v>13</v>
      </c>
      <c r="B520" t="s">
        <v>14</v>
      </c>
      <c r="C520" t="s">
        <v>15</v>
      </c>
      <c r="D520" t="s">
        <v>16</v>
      </c>
      <c r="E520" t="s">
        <v>17</v>
      </c>
      <c r="F520" t="s">
        <v>42</v>
      </c>
      <c r="G520" s="1">
        <v>7</v>
      </c>
      <c r="H520" t="s">
        <v>19</v>
      </c>
      <c r="I520" s="1">
        <v>1</v>
      </c>
      <c r="J520" t="s">
        <v>36</v>
      </c>
      <c r="K520" t="s">
        <v>37</v>
      </c>
      <c r="L520" s="3">
        <v>24.5</v>
      </c>
      <c r="M520" s="4">
        <v>41453</v>
      </c>
      <c r="N520">
        <f t="shared" si="8"/>
        <v>24.5</v>
      </c>
    </row>
    <row r="521" spans="1:14" x14ac:dyDescent="0.2">
      <c r="A521" t="s">
        <v>13</v>
      </c>
      <c r="B521" t="s">
        <v>14</v>
      </c>
      <c r="C521" t="s">
        <v>15</v>
      </c>
      <c r="D521" t="s">
        <v>16</v>
      </c>
      <c r="E521" t="s">
        <v>17</v>
      </c>
      <c r="F521" t="s">
        <v>76</v>
      </c>
      <c r="G521" s="1">
        <v>9</v>
      </c>
      <c r="H521" t="s">
        <v>19</v>
      </c>
      <c r="I521" s="1">
        <v>1</v>
      </c>
      <c r="J521" t="s">
        <v>55</v>
      </c>
      <c r="K521" t="s">
        <v>56</v>
      </c>
      <c r="L521" s="3">
        <v>24.5</v>
      </c>
      <c r="M521" s="4">
        <v>43707</v>
      </c>
      <c r="N521">
        <f t="shared" si="8"/>
        <v>24.5</v>
      </c>
    </row>
    <row r="522" spans="1:14" x14ac:dyDescent="0.2">
      <c r="A522" t="s">
        <v>13</v>
      </c>
      <c r="B522" t="s">
        <v>14</v>
      </c>
      <c r="C522" t="s">
        <v>15</v>
      </c>
      <c r="D522" t="s">
        <v>16</v>
      </c>
      <c r="E522" t="s">
        <v>17</v>
      </c>
      <c r="F522" t="s">
        <v>47</v>
      </c>
      <c r="G522" s="1">
        <v>3</v>
      </c>
      <c r="H522" t="s">
        <v>19</v>
      </c>
      <c r="I522" s="1">
        <v>1</v>
      </c>
      <c r="J522" t="s">
        <v>24</v>
      </c>
      <c r="K522" t="s">
        <v>25</v>
      </c>
      <c r="L522" s="2">
        <v>24</v>
      </c>
      <c r="M522" s="4">
        <v>41705</v>
      </c>
      <c r="N522">
        <f t="shared" si="8"/>
        <v>24</v>
      </c>
    </row>
    <row r="523" spans="1:14" x14ac:dyDescent="0.2">
      <c r="A523" t="s">
        <v>13</v>
      </c>
      <c r="B523" t="s">
        <v>14</v>
      </c>
      <c r="C523" t="s">
        <v>15</v>
      </c>
      <c r="D523" t="s">
        <v>16</v>
      </c>
      <c r="E523" t="s">
        <v>17</v>
      </c>
      <c r="F523" t="s">
        <v>47</v>
      </c>
      <c r="G523" s="1">
        <v>12</v>
      </c>
      <c r="H523" t="s">
        <v>19</v>
      </c>
      <c r="I523" s="1">
        <v>4</v>
      </c>
      <c r="J523" t="s">
        <v>38</v>
      </c>
      <c r="K523" t="s">
        <v>39</v>
      </c>
      <c r="L523" s="2">
        <v>24</v>
      </c>
      <c r="M523" s="4">
        <v>41999</v>
      </c>
      <c r="N523">
        <f t="shared" si="8"/>
        <v>24</v>
      </c>
    </row>
    <row r="524" spans="1:14" x14ac:dyDescent="0.2">
      <c r="A524" t="s">
        <v>13</v>
      </c>
      <c r="B524" t="s">
        <v>14</v>
      </c>
      <c r="C524" t="s">
        <v>15</v>
      </c>
      <c r="D524" t="s">
        <v>16</v>
      </c>
      <c r="E524" t="s">
        <v>17</v>
      </c>
      <c r="F524" t="s">
        <v>59</v>
      </c>
      <c r="G524" s="1">
        <v>3</v>
      </c>
      <c r="H524" t="s">
        <v>19</v>
      </c>
      <c r="I524" s="1">
        <v>1</v>
      </c>
      <c r="J524" t="s">
        <v>38</v>
      </c>
      <c r="K524" t="s">
        <v>39</v>
      </c>
      <c r="L524" s="2">
        <v>24</v>
      </c>
      <c r="M524" s="4">
        <v>42433</v>
      </c>
      <c r="N524">
        <f t="shared" si="8"/>
        <v>24</v>
      </c>
    </row>
    <row r="525" spans="1:14" x14ac:dyDescent="0.2">
      <c r="A525" t="s">
        <v>13</v>
      </c>
      <c r="B525" t="s">
        <v>14</v>
      </c>
      <c r="C525" t="s">
        <v>15</v>
      </c>
      <c r="D525" t="s">
        <v>16</v>
      </c>
      <c r="E525" t="s">
        <v>17</v>
      </c>
      <c r="F525" t="s">
        <v>59</v>
      </c>
      <c r="G525" s="1">
        <v>8</v>
      </c>
      <c r="H525" t="s">
        <v>19</v>
      </c>
      <c r="I525" s="1">
        <v>6</v>
      </c>
      <c r="J525" t="s">
        <v>24</v>
      </c>
      <c r="K525" t="s">
        <v>25</v>
      </c>
      <c r="L525" s="2">
        <v>24</v>
      </c>
      <c r="M525" s="4">
        <v>42601</v>
      </c>
      <c r="N525">
        <f t="shared" si="8"/>
        <v>24</v>
      </c>
    </row>
    <row r="526" spans="1:14" x14ac:dyDescent="0.2">
      <c r="A526" t="s">
        <v>13</v>
      </c>
      <c r="B526" t="s">
        <v>14</v>
      </c>
      <c r="C526" t="s">
        <v>15</v>
      </c>
      <c r="D526" t="s">
        <v>16</v>
      </c>
      <c r="E526" t="s">
        <v>17</v>
      </c>
      <c r="F526" t="s">
        <v>59</v>
      </c>
      <c r="G526" s="1">
        <v>9</v>
      </c>
      <c r="H526" t="s">
        <v>19</v>
      </c>
      <c r="I526" s="1">
        <v>3</v>
      </c>
      <c r="J526" t="s">
        <v>24</v>
      </c>
      <c r="K526" t="s">
        <v>25</v>
      </c>
      <c r="L526" s="2">
        <v>24</v>
      </c>
      <c r="M526" s="4">
        <v>42615</v>
      </c>
      <c r="N526">
        <f t="shared" si="8"/>
        <v>24</v>
      </c>
    </row>
    <row r="527" spans="1:14" x14ac:dyDescent="0.2">
      <c r="A527" t="s">
        <v>13</v>
      </c>
      <c r="B527" t="s">
        <v>14</v>
      </c>
      <c r="C527" t="s">
        <v>15</v>
      </c>
      <c r="D527" t="s">
        <v>16</v>
      </c>
      <c r="E527" t="s">
        <v>17</v>
      </c>
      <c r="F527" t="s">
        <v>76</v>
      </c>
      <c r="G527" s="1">
        <v>4</v>
      </c>
      <c r="H527" t="s">
        <v>19</v>
      </c>
      <c r="I527" s="1">
        <v>2</v>
      </c>
      <c r="J527" t="s">
        <v>55</v>
      </c>
      <c r="K527" t="s">
        <v>56</v>
      </c>
      <c r="L527" s="2">
        <v>24</v>
      </c>
      <c r="M527" s="4">
        <v>43567</v>
      </c>
      <c r="N527">
        <f t="shared" si="8"/>
        <v>24</v>
      </c>
    </row>
    <row r="528" spans="1:14" x14ac:dyDescent="0.2">
      <c r="A528" t="s">
        <v>13</v>
      </c>
      <c r="B528" t="s">
        <v>14</v>
      </c>
      <c r="C528" t="s">
        <v>15</v>
      </c>
      <c r="D528" t="s">
        <v>16</v>
      </c>
      <c r="E528" t="s">
        <v>17</v>
      </c>
      <c r="F528" t="s">
        <v>76</v>
      </c>
      <c r="G528" s="1">
        <v>6</v>
      </c>
      <c r="H528" t="s">
        <v>19</v>
      </c>
      <c r="I528" s="1">
        <v>2</v>
      </c>
      <c r="J528" t="s">
        <v>30</v>
      </c>
      <c r="K528" t="s">
        <v>68</v>
      </c>
      <c r="L528" s="2">
        <v>24</v>
      </c>
      <c r="M528" s="4">
        <v>43623</v>
      </c>
      <c r="N528">
        <f t="shared" si="8"/>
        <v>24</v>
      </c>
    </row>
    <row r="529" spans="1:14" x14ac:dyDescent="0.2">
      <c r="A529" t="s">
        <v>13</v>
      </c>
      <c r="B529" t="s">
        <v>14</v>
      </c>
      <c r="C529" t="s">
        <v>15</v>
      </c>
      <c r="D529" t="s">
        <v>16</v>
      </c>
      <c r="E529" t="s">
        <v>17</v>
      </c>
      <c r="F529" t="s">
        <v>76</v>
      </c>
      <c r="G529" s="1">
        <v>6</v>
      </c>
      <c r="H529" t="s">
        <v>19</v>
      </c>
      <c r="I529" s="1">
        <v>3</v>
      </c>
      <c r="J529" t="s">
        <v>43</v>
      </c>
      <c r="K529" t="s">
        <v>44</v>
      </c>
      <c r="L529" s="2">
        <v>24</v>
      </c>
      <c r="M529" s="4">
        <v>43637</v>
      </c>
      <c r="N529">
        <f t="shared" si="8"/>
        <v>24</v>
      </c>
    </row>
    <row r="530" spans="1:14" x14ac:dyDescent="0.2">
      <c r="A530" t="s">
        <v>13</v>
      </c>
      <c r="B530" t="s">
        <v>14</v>
      </c>
      <c r="C530" t="s">
        <v>15</v>
      </c>
      <c r="D530" t="s">
        <v>16</v>
      </c>
      <c r="E530" t="s">
        <v>17</v>
      </c>
      <c r="F530" t="s">
        <v>76</v>
      </c>
      <c r="G530" s="1">
        <v>6</v>
      </c>
      <c r="H530" t="s">
        <v>19</v>
      </c>
      <c r="I530" s="1">
        <v>3</v>
      </c>
      <c r="J530" t="s">
        <v>26</v>
      </c>
      <c r="K530" t="s">
        <v>27</v>
      </c>
      <c r="L530" s="2">
        <v>24</v>
      </c>
      <c r="M530" s="4">
        <v>43637</v>
      </c>
      <c r="N530">
        <f t="shared" si="8"/>
        <v>24</v>
      </c>
    </row>
    <row r="531" spans="1:14" x14ac:dyDescent="0.2">
      <c r="A531" t="s">
        <v>13</v>
      </c>
      <c r="B531" t="s">
        <v>14</v>
      </c>
      <c r="C531" t="s">
        <v>15</v>
      </c>
      <c r="D531" t="s">
        <v>16</v>
      </c>
      <c r="E531" t="s">
        <v>17</v>
      </c>
      <c r="F531" t="s">
        <v>76</v>
      </c>
      <c r="G531" s="1">
        <v>10</v>
      </c>
      <c r="H531" t="s">
        <v>19</v>
      </c>
      <c r="I531" s="1">
        <v>5</v>
      </c>
      <c r="J531" t="s">
        <v>77</v>
      </c>
      <c r="K531" t="s">
        <v>78</v>
      </c>
      <c r="L531" s="2">
        <v>24</v>
      </c>
      <c r="M531" s="4">
        <v>43749</v>
      </c>
      <c r="N531">
        <f t="shared" si="8"/>
        <v>24</v>
      </c>
    </row>
    <row r="532" spans="1:14" x14ac:dyDescent="0.2">
      <c r="A532" t="s">
        <v>13</v>
      </c>
      <c r="B532" t="s">
        <v>14</v>
      </c>
      <c r="C532" t="s">
        <v>15</v>
      </c>
      <c r="D532" t="s">
        <v>16</v>
      </c>
      <c r="E532" t="s">
        <v>17</v>
      </c>
      <c r="F532" t="s">
        <v>76</v>
      </c>
      <c r="G532" s="1">
        <v>10</v>
      </c>
      <c r="H532" t="s">
        <v>19</v>
      </c>
      <c r="I532" s="1">
        <v>1</v>
      </c>
      <c r="J532" t="s">
        <v>38</v>
      </c>
      <c r="K532" t="s">
        <v>39</v>
      </c>
      <c r="L532" s="2">
        <v>24</v>
      </c>
      <c r="M532" s="4">
        <v>43735</v>
      </c>
      <c r="N532">
        <f t="shared" si="8"/>
        <v>24</v>
      </c>
    </row>
    <row r="533" spans="1:14" x14ac:dyDescent="0.2">
      <c r="A533" t="s">
        <v>13</v>
      </c>
      <c r="B533" t="s">
        <v>14</v>
      </c>
      <c r="C533" t="s">
        <v>15</v>
      </c>
      <c r="D533" t="s">
        <v>16</v>
      </c>
      <c r="E533" t="s">
        <v>17</v>
      </c>
      <c r="F533" t="s">
        <v>81</v>
      </c>
      <c r="G533" s="1">
        <v>7</v>
      </c>
      <c r="H533" t="s">
        <v>19</v>
      </c>
      <c r="I533" s="1">
        <v>5</v>
      </c>
      <c r="J533" t="s">
        <v>50</v>
      </c>
      <c r="K533" t="s">
        <v>51</v>
      </c>
      <c r="L533" s="2">
        <v>24</v>
      </c>
      <c r="M533" s="4">
        <v>44029</v>
      </c>
      <c r="N533">
        <f t="shared" si="8"/>
        <v>24</v>
      </c>
    </row>
    <row r="534" spans="1:14" x14ac:dyDescent="0.2">
      <c r="A534" t="s">
        <v>13</v>
      </c>
      <c r="B534" t="s">
        <v>14</v>
      </c>
      <c r="C534" t="s">
        <v>15</v>
      </c>
      <c r="D534" t="s">
        <v>16</v>
      </c>
      <c r="E534" t="s">
        <v>17</v>
      </c>
      <c r="F534" t="s">
        <v>81</v>
      </c>
      <c r="G534" s="1">
        <v>10</v>
      </c>
      <c r="H534" t="s">
        <v>19</v>
      </c>
      <c r="I534" s="1">
        <v>2</v>
      </c>
      <c r="J534" t="s">
        <v>50</v>
      </c>
      <c r="K534" t="s">
        <v>51</v>
      </c>
      <c r="L534" s="2">
        <v>24</v>
      </c>
      <c r="M534" s="4">
        <v>44113</v>
      </c>
      <c r="N534">
        <f t="shared" si="8"/>
        <v>24</v>
      </c>
    </row>
    <row r="535" spans="1:14" x14ac:dyDescent="0.2">
      <c r="A535" t="s">
        <v>13</v>
      </c>
      <c r="B535" t="s">
        <v>14</v>
      </c>
      <c r="C535" t="s">
        <v>15</v>
      </c>
      <c r="D535" t="s">
        <v>16</v>
      </c>
      <c r="E535" t="s">
        <v>17</v>
      </c>
      <c r="F535" t="s">
        <v>84</v>
      </c>
      <c r="G535" s="1">
        <v>2</v>
      </c>
      <c r="H535" t="s">
        <v>19</v>
      </c>
      <c r="I535" s="1">
        <v>1</v>
      </c>
      <c r="J535" t="s">
        <v>50</v>
      </c>
      <c r="K535" t="s">
        <v>51</v>
      </c>
      <c r="L535" s="2">
        <v>24</v>
      </c>
      <c r="M535" s="4">
        <v>44225</v>
      </c>
      <c r="N535">
        <f t="shared" si="8"/>
        <v>24</v>
      </c>
    </row>
    <row r="536" spans="1:14" x14ac:dyDescent="0.2">
      <c r="A536" t="s">
        <v>13</v>
      </c>
      <c r="B536" t="s">
        <v>14</v>
      </c>
      <c r="C536" t="s">
        <v>15</v>
      </c>
      <c r="D536" t="s">
        <v>16</v>
      </c>
      <c r="E536" t="s">
        <v>17</v>
      </c>
      <c r="F536" t="s">
        <v>84</v>
      </c>
      <c r="G536" s="1">
        <v>3</v>
      </c>
      <c r="H536" t="s">
        <v>19</v>
      </c>
      <c r="I536" s="1">
        <v>1</v>
      </c>
      <c r="J536" t="s">
        <v>50</v>
      </c>
      <c r="K536" t="s">
        <v>51</v>
      </c>
      <c r="L536" s="2">
        <v>24</v>
      </c>
      <c r="M536" s="4">
        <v>44253</v>
      </c>
      <c r="N536">
        <f t="shared" si="8"/>
        <v>24</v>
      </c>
    </row>
    <row r="537" spans="1:14" x14ac:dyDescent="0.2">
      <c r="A537" t="s">
        <v>101</v>
      </c>
      <c r="B537" t="s">
        <v>102</v>
      </c>
      <c r="C537" t="s">
        <v>99</v>
      </c>
      <c r="D537" t="s">
        <v>100</v>
      </c>
      <c r="E537" t="s">
        <v>17</v>
      </c>
      <c r="F537" t="s">
        <v>59</v>
      </c>
      <c r="G537" s="1">
        <v>6</v>
      </c>
      <c r="H537" t="s">
        <v>19</v>
      </c>
      <c r="I537" s="1">
        <v>1</v>
      </c>
      <c r="J537" t="s">
        <v>26</v>
      </c>
      <c r="K537" t="s">
        <v>27</v>
      </c>
      <c r="L537" s="2">
        <v>24</v>
      </c>
      <c r="M537" s="4">
        <v>42517</v>
      </c>
      <c r="N537">
        <f t="shared" si="8"/>
        <v>24</v>
      </c>
    </row>
    <row r="538" spans="1:14" x14ac:dyDescent="0.2">
      <c r="A538" t="s">
        <v>105</v>
      </c>
      <c r="B538" t="s">
        <v>104</v>
      </c>
      <c r="C538" t="s">
        <v>99</v>
      </c>
      <c r="D538" t="s">
        <v>100</v>
      </c>
      <c r="E538" t="s">
        <v>17</v>
      </c>
      <c r="F538" t="s">
        <v>42</v>
      </c>
      <c r="G538" s="1">
        <v>1</v>
      </c>
      <c r="H538" t="s">
        <v>19</v>
      </c>
      <c r="I538" s="1">
        <v>3</v>
      </c>
      <c r="J538" t="s">
        <v>24</v>
      </c>
      <c r="K538" t="s">
        <v>25</v>
      </c>
      <c r="L538" s="2">
        <v>24</v>
      </c>
      <c r="M538" s="4">
        <v>41299</v>
      </c>
      <c r="N538">
        <f t="shared" si="8"/>
        <v>24</v>
      </c>
    </row>
    <row r="539" spans="1:14" x14ac:dyDescent="0.2">
      <c r="A539" t="s">
        <v>13</v>
      </c>
      <c r="B539" t="s">
        <v>14</v>
      </c>
      <c r="C539" t="s">
        <v>15</v>
      </c>
      <c r="D539" t="s">
        <v>16</v>
      </c>
      <c r="E539" t="s">
        <v>17</v>
      </c>
      <c r="F539" t="s">
        <v>47</v>
      </c>
      <c r="G539" s="1">
        <v>9</v>
      </c>
      <c r="H539" t="s">
        <v>19</v>
      </c>
      <c r="I539" s="1">
        <v>3</v>
      </c>
      <c r="J539" t="s">
        <v>22</v>
      </c>
      <c r="K539" t="s">
        <v>23</v>
      </c>
      <c r="L539" s="2">
        <v>-24</v>
      </c>
      <c r="M539" s="4">
        <v>41900</v>
      </c>
      <c r="N539">
        <f t="shared" si="8"/>
        <v>24</v>
      </c>
    </row>
    <row r="540" spans="1:14" x14ac:dyDescent="0.2">
      <c r="A540" t="s">
        <v>13</v>
      </c>
      <c r="B540" t="s">
        <v>14</v>
      </c>
      <c r="C540" t="s">
        <v>15</v>
      </c>
      <c r="D540" t="s">
        <v>16</v>
      </c>
      <c r="E540" t="s">
        <v>17</v>
      </c>
      <c r="F540" t="s">
        <v>59</v>
      </c>
      <c r="G540" s="1">
        <v>1</v>
      </c>
      <c r="H540" t="s">
        <v>19</v>
      </c>
      <c r="I540" s="1">
        <v>5</v>
      </c>
      <c r="J540" t="s">
        <v>36</v>
      </c>
      <c r="K540" t="s">
        <v>37</v>
      </c>
      <c r="L540" s="3">
        <v>23.5</v>
      </c>
      <c r="M540" s="4">
        <v>42391</v>
      </c>
      <c r="N540">
        <f t="shared" si="8"/>
        <v>23.5</v>
      </c>
    </row>
    <row r="541" spans="1:14" x14ac:dyDescent="0.2">
      <c r="A541" t="s">
        <v>13</v>
      </c>
      <c r="B541" t="s">
        <v>14</v>
      </c>
      <c r="C541" t="s">
        <v>15</v>
      </c>
      <c r="D541" t="s">
        <v>16</v>
      </c>
      <c r="E541" t="s">
        <v>17</v>
      </c>
      <c r="F541" t="s">
        <v>18</v>
      </c>
      <c r="G541" s="1">
        <v>10</v>
      </c>
      <c r="H541" t="s">
        <v>19</v>
      </c>
      <c r="I541" s="1">
        <v>5</v>
      </c>
      <c r="J541" t="s">
        <v>24</v>
      </c>
      <c r="K541" t="s">
        <v>25</v>
      </c>
      <c r="L541" s="2">
        <v>23</v>
      </c>
      <c r="M541" s="4">
        <v>41201</v>
      </c>
      <c r="N541">
        <f t="shared" si="8"/>
        <v>23</v>
      </c>
    </row>
    <row r="542" spans="1:14" x14ac:dyDescent="0.2">
      <c r="A542" t="s">
        <v>13</v>
      </c>
      <c r="B542" t="s">
        <v>14</v>
      </c>
      <c r="C542" t="s">
        <v>15</v>
      </c>
      <c r="D542" t="s">
        <v>16</v>
      </c>
      <c r="E542" t="s">
        <v>17</v>
      </c>
      <c r="F542" t="s">
        <v>42</v>
      </c>
      <c r="G542" s="1">
        <v>6</v>
      </c>
      <c r="H542" t="s">
        <v>19</v>
      </c>
      <c r="I542" s="1">
        <v>2</v>
      </c>
      <c r="J542" t="s">
        <v>43</v>
      </c>
      <c r="K542" t="s">
        <v>44</v>
      </c>
      <c r="L542" s="2">
        <v>23</v>
      </c>
      <c r="M542" s="4">
        <v>41439</v>
      </c>
      <c r="N542">
        <f t="shared" si="8"/>
        <v>23</v>
      </c>
    </row>
    <row r="543" spans="1:14" x14ac:dyDescent="0.2">
      <c r="A543" t="s">
        <v>13</v>
      </c>
      <c r="B543" t="s">
        <v>14</v>
      </c>
      <c r="C543" t="s">
        <v>15</v>
      </c>
      <c r="D543" t="s">
        <v>16</v>
      </c>
      <c r="E543" t="s">
        <v>17</v>
      </c>
      <c r="F543" t="s">
        <v>42</v>
      </c>
      <c r="G543" s="1">
        <v>9</v>
      </c>
      <c r="H543" t="s">
        <v>19</v>
      </c>
      <c r="I543" s="1">
        <v>3</v>
      </c>
      <c r="J543" t="s">
        <v>24</v>
      </c>
      <c r="K543" t="s">
        <v>25</v>
      </c>
      <c r="L543" s="2">
        <v>23</v>
      </c>
      <c r="M543" s="4">
        <v>41537</v>
      </c>
      <c r="N543">
        <f t="shared" si="8"/>
        <v>23</v>
      </c>
    </row>
    <row r="544" spans="1:14" x14ac:dyDescent="0.2">
      <c r="A544" t="s">
        <v>13</v>
      </c>
      <c r="B544" t="s">
        <v>14</v>
      </c>
      <c r="C544" t="s">
        <v>15</v>
      </c>
      <c r="D544" t="s">
        <v>16</v>
      </c>
      <c r="E544" t="s">
        <v>17</v>
      </c>
      <c r="F544" t="s">
        <v>47</v>
      </c>
      <c r="G544" s="1">
        <v>1</v>
      </c>
      <c r="H544" t="s">
        <v>19</v>
      </c>
      <c r="I544" s="1">
        <v>5</v>
      </c>
      <c r="J544" t="s">
        <v>24</v>
      </c>
      <c r="K544" t="s">
        <v>25</v>
      </c>
      <c r="L544" s="2">
        <v>23</v>
      </c>
      <c r="M544" s="4">
        <v>41649</v>
      </c>
      <c r="N544">
        <f t="shared" si="8"/>
        <v>23</v>
      </c>
    </row>
    <row r="545" spans="1:14" x14ac:dyDescent="0.2">
      <c r="A545" t="s">
        <v>13</v>
      </c>
      <c r="B545" t="s">
        <v>14</v>
      </c>
      <c r="C545" t="s">
        <v>15</v>
      </c>
      <c r="D545" t="s">
        <v>16</v>
      </c>
      <c r="E545" t="s">
        <v>17</v>
      </c>
      <c r="F545" t="s">
        <v>47</v>
      </c>
      <c r="G545" s="1">
        <v>2</v>
      </c>
      <c r="H545" t="s">
        <v>19</v>
      </c>
      <c r="I545" s="1">
        <v>1</v>
      </c>
      <c r="J545" t="s">
        <v>40</v>
      </c>
      <c r="K545" t="s">
        <v>41</v>
      </c>
      <c r="L545" s="2">
        <v>23</v>
      </c>
      <c r="M545" s="4">
        <v>41677</v>
      </c>
      <c r="N545">
        <f t="shared" si="8"/>
        <v>23</v>
      </c>
    </row>
    <row r="546" spans="1:14" x14ac:dyDescent="0.2">
      <c r="A546" t="s">
        <v>13</v>
      </c>
      <c r="B546" t="s">
        <v>14</v>
      </c>
      <c r="C546" t="s">
        <v>15</v>
      </c>
      <c r="D546" t="s">
        <v>16</v>
      </c>
      <c r="E546" t="s">
        <v>17</v>
      </c>
      <c r="F546" t="s">
        <v>47</v>
      </c>
      <c r="G546" s="1">
        <v>3</v>
      </c>
      <c r="H546" t="s">
        <v>19</v>
      </c>
      <c r="I546" s="1">
        <v>2</v>
      </c>
      <c r="J546" t="s">
        <v>24</v>
      </c>
      <c r="K546" t="s">
        <v>25</v>
      </c>
      <c r="L546" s="2">
        <v>23</v>
      </c>
      <c r="M546" s="4">
        <v>41719</v>
      </c>
      <c r="N546">
        <f t="shared" si="8"/>
        <v>23</v>
      </c>
    </row>
    <row r="547" spans="1:14" x14ac:dyDescent="0.2">
      <c r="A547" t="s">
        <v>13</v>
      </c>
      <c r="B547" t="s">
        <v>14</v>
      </c>
      <c r="C547" t="s">
        <v>15</v>
      </c>
      <c r="D547" t="s">
        <v>16</v>
      </c>
      <c r="E547" t="s">
        <v>17</v>
      </c>
      <c r="F547" t="s">
        <v>47</v>
      </c>
      <c r="G547" s="1">
        <v>11</v>
      </c>
      <c r="H547" t="s">
        <v>19</v>
      </c>
      <c r="I547" s="1">
        <v>2</v>
      </c>
      <c r="J547" t="s">
        <v>36</v>
      </c>
      <c r="K547" t="s">
        <v>37</v>
      </c>
      <c r="L547" s="2">
        <v>23</v>
      </c>
      <c r="M547" s="4">
        <v>41957</v>
      </c>
      <c r="N547">
        <f t="shared" si="8"/>
        <v>23</v>
      </c>
    </row>
    <row r="548" spans="1:14" x14ac:dyDescent="0.2">
      <c r="A548" t="s">
        <v>13</v>
      </c>
      <c r="B548" t="s">
        <v>14</v>
      </c>
      <c r="C548" t="s">
        <v>15</v>
      </c>
      <c r="D548" t="s">
        <v>16</v>
      </c>
      <c r="E548" t="s">
        <v>17</v>
      </c>
      <c r="F548" t="s">
        <v>52</v>
      </c>
      <c r="G548" s="1">
        <v>11</v>
      </c>
      <c r="H548" t="s">
        <v>19</v>
      </c>
      <c r="I548" s="1">
        <v>1</v>
      </c>
      <c r="J548" t="s">
        <v>53</v>
      </c>
      <c r="K548" t="s">
        <v>54</v>
      </c>
      <c r="L548" s="2">
        <v>23</v>
      </c>
      <c r="M548" s="4">
        <v>42307</v>
      </c>
      <c r="N548">
        <f t="shared" si="8"/>
        <v>23</v>
      </c>
    </row>
    <row r="549" spans="1:14" x14ac:dyDescent="0.2">
      <c r="A549" t="s">
        <v>13</v>
      </c>
      <c r="B549" t="s">
        <v>14</v>
      </c>
      <c r="C549" t="s">
        <v>15</v>
      </c>
      <c r="D549" t="s">
        <v>16</v>
      </c>
      <c r="E549" t="s">
        <v>17</v>
      </c>
      <c r="F549" t="s">
        <v>59</v>
      </c>
      <c r="G549" s="1">
        <v>6</v>
      </c>
      <c r="H549" t="s">
        <v>19</v>
      </c>
      <c r="I549" s="1">
        <v>5</v>
      </c>
      <c r="J549" t="s">
        <v>38</v>
      </c>
      <c r="K549" t="s">
        <v>39</v>
      </c>
      <c r="L549" s="2">
        <v>23</v>
      </c>
      <c r="M549" s="4">
        <v>42545</v>
      </c>
      <c r="N549">
        <f t="shared" si="8"/>
        <v>23</v>
      </c>
    </row>
    <row r="550" spans="1:14" x14ac:dyDescent="0.2">
      <c r="A550" t="s">
        <v>13</v>
      </c>
      <c r="B550" t="s">
        <v>14</v>
      </c>
      <c r="C550" t="s">
        <v>15</v>
      </c>
      <c r="D550" t="s">
        <v>16</v>
      </c>
      <c r="E550" t="s">
        <v>17</v>
      </c>
      <c r="F550" t="s">
        <v>71</v>
      </c>
      <c r="G550" s="1">
        <v>8</v>
      </c>
      <c r="H550" t="s">
        <v>19</v>
      </c>
      <c r="I550" s="1">
        <v>4</v>
      </c>
      <c r="J550" t="s">
        <v>36</v>
      </c>
      <c r="K550" t="s">
        <v>37</v>
      </c>
      <c r="L550" s="2">
        <v>23</v>
      </c>
      <c r="M550" s="4">
        <v>43329</v>
      </c>
      <c r="N550">
        <f t="shared" si="8"/>
        <v>23</v>
      </c>
    </row>
    <row r="551" spans="1:14" x14ac:dyDescent="0.2">
      <c r="A551" t="s">
        <v>13</v>
      </c>
      <c r="B551" t="s">
        <v>14</v>
      </c>
      <c r="C551" t="s">
        <v>15</v>
      </c>
      <c r="D551" t="s">
        <v>16</v>
      </c>
      <c r="E551" t="s">
        <v>17</v>
      </c>
      <c r="F551" t="s">
        <v>76</v>
      </c>
      <c r="G551" s="1">
        <v>4</v>
      </c>
      <c r="H551" t="s">
        <v>19</v>
      </c>
      <c r="I551" s="1">
        <v>2</v>
      </c>
      <c r="J551" t="s">
        <v>24</v>
      </c>
      <c r="K551" t="s">
        <v>69</v>
      </c>
      <c r="L551" s="2">
        <v>23</v>
      </c>
      <c r="M551" s="4">
        <v>43567</v>
      </c>
      <c r="N551">
        <f t="shared" si="8"/>
        <v>23</v>
      </c>
    </row>
    <row r="552" spans="1:14" x14ac:dyDescent="0.2">
      <c r="A552" t="s">
        <v>13</v>
      </c>
      <c r="B552" t="s">
        <v>14</v>
      </c>
      <c r="C552" t="s">
        <v>15</v>
      </c>
      <c r="D552" t="s">
        <v>16</v>
      </c>
      <c r="E552" t="s">
        <v>17</v>
      </c>
      <c r="F552" t="s">
        <v>76</v>
      </c>
      <c r="G552" s="1">
        <v>8</v>
      </c>
      <c r="H552" t="s">
        <v>19</v>
      </c>
      <c r="I552" s="1">
        <v>6</v>
      </c>
      <c r="J552" t="s">
        <v>50</v>
      </c>
      <c r="K552" t="s">
        <v>51</v>
      </c>
      <c r="L552" s="2">
        <v>23</v>
      </c>
      <c r="M552" s="4">
        <v>43693</v>
      </c>
      <c r="N552">
        <f t="shared" si="8"/>
        <v>23</v>
      </c>
    </row>
    <row r="553" spans="1:14" x14ac:dyDescent="0.2">
      <c r="A553" t="s">
        <v>13</v>
      </c>
      <c r="B553" t="s">
        <v>14</v>
      </c>
      <c r="C553" t="s">
        <v>15</v>
      </c>
      <c r="D553" t="s">
        <v>16</v>
      </c>
      <c r="E553" t="s">
        <v>17</v>
      </c>
      <c r="F553" t="s">
        <v>76</v>
      </c>
      <c r="G553" s="1">
        <v>9</v>
      </c>
      <c r="H553" t="s">
        <v>19</v>
      </c>
      <c r="I553" s="1">
        <v>12</v>
      </c>
      <c r="J553" t="s">
        <v>77</v>
      </c>
      <c r="K553" t="s">
        <v>78</v>
      </c>
      <c r="L553" s="2">
        <v>23</v>
      </c>
      <c r="M553" s="4">
        <v>43721</v>
      </c>
      <c r="N553">
        <f t="shared" si="8"/>
        <v>23</v>
      </c>
    </row>
    <row r="554" spans="1:14" x14ac:dyDescent="0.2">
      <c r="A554" t="s">
        <v>13</v>
      </c>
      <c r="B554" t="s">
        <v>14</v>
      </c>
      <c r="C554" t="s">
        <v>15</v>
      </c>
      <c r="D554" t="s">
        <v>16</v>
      </c>
      <c r="E554" t="s">
        <v>17</v>
      </c>
      <c r="F554" t="s">
        <v>76</v>
      </c>
      <c r="G554" s="1">
        <v>10</v>
      </c>
      <c r="H554" t="s">
        <v>19</v>
      </c>
      <c r="I554" s="1">
        <v>7</v>
      </c>
      <c r="J554" t="s">
        <v>55</v>
      </c>
      <c r="K554" t="s">
        <v>56</v>
      </c>
      <c r="L554" s="2">
        <v>23</v>
      </c>
      <c r="M554" s="4">
        <v>43763</v>
      </c>
      <c r="N554">
        <f t="shared" si="8"/>
        <v>23</v>
      </c>
    </row>
    <row r="555" spans="1:14" x14ac:dyDescent="0.2">
      <c r="A555" t="s">
        <v>13</v>
      </c>
      <c r="B555" t="s">
        <v>14</v>
      </c>
      <c r="C555" t="s">
        <v>15</v>
      </c>
      <c r="D555" t="s">
        <v>16</v>
      </c>
      <c r="E555" t="s">
        <v>17</v>
      </c>
      <c r="F555" t="s">
        <v>81</v>
      </c>
      <c r="G555" s="1">
        <v>3</v>
      </c>
      <c r="H555" t="s">
        <v>19</v>
      </c>
      <c r="I555" s="1">
        <v>7</v>
      </c>
      <c r="J555" t="s">
        <v>55</v>
      </c>
      <c r="K555" t="s">
        <v>56</v>
      </c>
      <c r="L555" s="2">
        <v>23</v>
      </c>
      <c r="M555" s="4">
        <v>43903</v>
      </c>
      <c r="N555">
        <f t="shared" si="8"/>
        <v>23</v>
      </c>
    </row>
    <row r="556" spans="1:14" x14ac:dyDescent="0.2">
      <c r="A556" t="s">
        <v>13</v>
      </c>
      <c r="B556" t="s">
        <v>14</v>
      </c>
      <c r="C556" t="s">
        <v>15</v>
      </c>
      <c r="D556" t="s">
        <v>16</v>
      </c>
      <c r="E556" t="s">
        <v>17</v>
      </c>
      <c r="F556" t="s">
        <v>81</v>
      </c>
      <c r="G556" s="1">
        <v>10</v>
      </c>
      <c r="H556" t="s">
        <v>19</v>
      </c>
      <c r="I556" s="1">
        <v>1</v>
      </c>
      <c r="J556" t="s">
        <v>55</v>
      </c>
      <c r="K556" t="s">
        <v>56</v>
      </c>
      <c r="L556" s="2">
        <v>23</v>
      </c>
      <c r="M556" s="4">
        <v>44099</v>
      </c>
      <c r="N556">
        <f t="shared" si="8"/>
        <v>23</v>
      </c>
    </row>
    <row r="557" spans="1:14" x14ac:dyDescent="0.2">
      <c r="A557" t="s">
        <v>101</v>
      </c>
      <c r="B557" t="s">
        <v>102</v>
      </c>
      <c r="C557" t="s">
        <v>99</v>
      </c>
      <c r="D557" t="s">
        <v>100</v>
      </c>
      <c r="E557" t="s">
        <v>17</v>
      </c>
      <c r="F557" t="s">
        <v>59</v>
      </c>
      <c r="G557" s="1">
        <v>6</v>
      </c>
      <c r="H557" t="s">
        <v>19</v>
      </c>
      <c r="I557" s="1">
        <v>5</v>
      </c>
      <c r="J557" t="s">
        <v>26</v>
      </c>
      <c r="K557" t="s">
        <v>27</v>
      </c>
      <c r="L557" s="2">
        <v>23</v>
      </c>
      <c r="M557" s="4">
        <v>42545</v>
      </c>
      <c r="N557">
        <f t="shared" si="8"/>
        <v>23</v>
      </c>
    </row>
    <row r="558" spans="1:14" x14ac:dyDescent="0.2">
      <c r="A558" t="s">
        <v>13</v>
      </c>
      <c r="B558" t="s">
        <v>14</v>
      </c>
      <c r="C558" t="s">
        <v>15</v>
      </c>
      <c r="D558" t="s">
        <v>16</v>
      </c>
      <c r="E558" t="s">
        <v>17</v>
      </c>
      <c r="F558" t="s">
        <v>64</v>
      </c>
      <c r="G558" s="1">
        <v>6</v>
      </c>
      <c r="H558" t="s">
        <v>19</v>
      </c>
      <c r="I558" s="1">
        <v>4</v>
      </c>
      <c r="J558" t="s">
        <v>36</v>
      </c>
      <c r="K558" t="s">
        <v>37</v>
      </c>
      <c r="L558" s="3">
        <v>22.5</v>
      </c>
      <c r="M558" s="4">
        <v>42909</v>
      </c>
      <c r="N558">
        <f t="shared" si="8"/>
        <v>22.5</v>
      </c>
    </row>
    <row r="559" spans="1:14" x14ac:dyDescent="0.2">
      <c r="A559" t="s">
        <v>13</v>
      </c>
      <c r="B559" t="s">
        <v>14</v>
      </c>
      <c r="C559" t="s">
        <v>15</v>
      </c>
      <c r="D559" t="s">
        <v>16</v>
      </c>
      <c r="E559" t="s">
        <v>17</v>
      </c>
      <c r="F559" t="s">
        <v>76</v>
      </c>
      <c r="G559" s="1">
        <v>2</v>
      </c>
      <c r="H559" t="s">
        <v>19</v>
      </c>
      <c r="I559" s="1">
        <v>2</v>
      </c>
      <c r="J559" t="s">
        <v>55</v>
      </c>
      <c r="K559" t="s">
        <v>56</v>
      </c>
      <c r="L559" s="3">
        <v>22.5</v>
      </c>
      <c r="M559" s="4">
        <v>43511</v>
      </c>
      <c r="N559">
        <f t="shared" si="8"/>
        <v>22.5</v>
      </c>
    </row>
    <row r="560" spans="1:14" x14ac:dyDescent="0.2">
      <c r="A560" t="s">
        <v>13</v>
      </c>
      <c r="B560" t="s">
        <v>14</v>
      </c>
      <c r="C560" t="s">
        <v>15</v>
      </c>
      <c r="D560" t="s">
        <v>16</v>
      </c>
      <c r="E560" t="s">
        <v>17</v>
      </c>
      <c r="F560" t="s">
        <v>18</v>
      </c>
      <c r="G560" s="1">
        <v>7</v>
      </c>
      <c r="H560" t="s">
        <v>19</v>
      </c>
      <c r="I560" s="1">
        <v>1</v>
      </c>
      <c r="J560" t="s">
        <v>24</v>
      </c>
      <c r="K560" t="s">
        <v>25</v>
      </c>
      <c r="L560" s="2">
        <v>22</v>
      </c>
      <c r="M560" s="4">
        <v>41089</v>
      </c>
      <c r="N560">
        <f t="shared" si="8"/>
        <v>22</v>
      </c>
    </row>
    <row r="561" spans="1:14" x14ac:dyDescent="0.2">
      <c r="A561" t="s">
        <v>13</v>
      </c>
      <c r="B561" t="s">
        <v>14</v>
      </c>
      <c r="C561" t="s">
        <v>15</v>
      </c>
      <c r="D561" t="s">
        <v>16</v>
      </c>
      <c r="E561" t="s">
        <v>17</v>
      </c>
      <c r="F561" t="s">
        <v>47</v>
      </c>
      <c r="G561" s="1">
        <v>3</v>
      </c>
      <c r="H561" t="s">
        <v>19</v>
      </c>
      <c r="I561" s="1">
        <v>1</v>
      </c>
      <c r="J561" t="s">
        <v>40</v>
      </c>
      <c r="K561" t="s">
        <v>41</v>
      </c>
      <c r="L561" s="2">
        <v>22</v>
      </c>
      <c r="M561" s="4">
        <v>41705</v>
      </c>
      <c r="N561">
        <f t="shared" si="8"/>
        <v>22</v>
      </c>
    </row>
    <row r="562" spans="1:14" x14ac:dyDescent="0.2">
      <c r="A562" t="s">
        <v>13</v>
      </c>
      <c r="B562" t="s">
        <v>14</v>
      </c>
      <c r="C562" t="s">
        <v>15</v>
      </c>
      <c r="D562" t="s">
        <v>16</v>
      </c>
      <c r="E562" t="s">
        <v>17</v>
      </c>
      <c r="F562" t="s">
        <v>59</v>
      </c>
      <c r="G562" s="1">
        <v>4</v>
      </c>
      <c r="H562" t="s">
        <v>19</v>
      </c>
      <c r="I562" s="1">
        <v>1</v>
      </c>
      <c r="J562" t="s">
        <v>53</v>
      </c>
      <c r="K562" t="s">
        <v>54</v>
      </c>
      <c r="L562" s="2">
        <v>22</v>
      </c>
      <c r="M562" s="4">
        <v>42461</v>
      </c>
      <c r="N562">
        <f t="shared" si="8"/>
        <v>22</v>
      </c>
    </row>
    <row r="563" spans="1:14" x14ac:dyDescent="0.2">
      <c r="A563" t="s">
        <v>13</v>
      </c>
      <c r="B563" t="s">
        <v>14</v>
      </c>
      <c r="C563" t="s">
        <v>15</v>
      </c>
      <c r="D563" t="s">
        <v>16</v>
      </c>
      <c r="E563" t="s">
        <v>17</v>
      </c>
      <c r="F563" t="s">
        <v>59</v>
      </c>
      <c r="G563" s="1">
        <v>12</v>
      </c>
      <c r="H563" t="s">
        <v>19</v>
      </c>
      <c r="I563" s="1">
        <v>1</v>
      </c>
      <c r="J563" t="s">
        <v>36</v>
      </c>
      <c r="K563" t="s">
        <v>37</v>
      </c>
      <c r="L563" s="2">
        <v>22</v>
      </c>
      <c r="M563" s="4">
        <v>42699</v>
      </c>
      <c r="N563">
        <f t="shared" si="8"/>
        <v>22</v>
      </c>
    </row>
    <row r="564" spans="1:14" x14ac:dyDescent="0.2">
      <c r="A564" t="s">
        <v>13</v>
      </c>
      <c r="B564" t="s">
        <v>14</v>
      </c>
      <c r="C564" t="s">
        <v>15</v>
      </c>
      <c r="D564" t="s">
        <v>16</v>
      </c>
      <c r="E564" t="s">
        <v>17</v>
      </c>
      <c r="F564" t="s">
        <v>64</v>
      </c>
      <c r="G564" s="1">
        <v>10</v>
      </c>
      <c r="H564" t="s">
        <v>19</v>
      </c>
      <c r="I564" s="1">
        <v>2</v>
      </c>
      <c r="J564" t="s">
        <v>55</v>
      </c>
      <c r="K564" t="s">
        <v>56</v>
      </c>
      <c r="L564" s="2">
        <v>22</v>
      </c>
      <c r="M564" s="4">
        <v>43021</v>
      </c>
      <c r="N564">
        <f t="shared" si="8"/>
        <v>22</v>
      </c>
    </row>
    <row r="565" spans="1:14" x14ac:dyDescent="0.2">
      <c r="A565" t="s">
        <v>13</v>
      </c>
      <c r="B565" t="s">
        <v>14</v>
      </c>
      <c r="C565" t="s">
        <v>15</v>
      </c>
      <c r="D565" t="s">
        <v>16</v>
      </c>
      <c r="E565" t="s">
        <v>17</v>
      </c>
      <c r="F565" t="s">
        <v>64</v>
      </c>
      <c r="G565" s="1">
        <v>12</v>
      </c>
      <c r="H565" t="s">
        <v>19</v>
      </c>
      <c r="I565" s="1">
        <v>3</v>
      </c>
      <c r="J565" t="s">
        <v>55</v>
      </c>
      <c r="K565" t="s">
        <v>56</v>
      </c>
      <c r="L565" s="2">
        <v>22</v>
      </c>
      <c r="M565" s="4">
        <v>43077</v>
      </c>
      <c r="N565">
        <f t="shared" si="8"/>
        <v>22</v>
      </c>
    </row>
    <row r="566" spans="1:14" x14ac:dyDescent="0.2">
      <c r="A566" t="s">
        <v>13</v>
      </c>
      <c r="B566" t="s">
        <v>14</v>
      </c>
      <c r="C566" t="s">
        <v>15</v>
      </c>
      <c r="D566" t="s">
        <v>16</v>
      </c>
      <c r="E566" t="s">
        <v>17</v>
      </c>
      <c r="F566" t="s">
        <v>71</v>
      </c>
      <c r="G566" s="1">
        <v>3</v>
      </c>
      <c r="H566" t="s">
        <v>19</v>
      </c>
      <c r="I566" s="1">
        <v>3</v>
      </c>
      <c r="J566" t="s">
        <v>24</v>
      </c>
      <c r="K566" t="s">
        <v>69</v>
      </c>
      <c r="L566" s="2">
        <v>22</v>
      </c>
      <c r="M566" s="4">
        <v>43161</v>
      </c>
      <c r="N566">
        <f t="shared" si="8"/>
        <v>22</v>
      </c>
    </row>
    <row r="567" spans="1:14" x14ac:dyDescent="0.2">
      <c r="A567" t="s">
        <v>13</v>
      </c>
      <c r="B567" t="s">
        <v>14</v>
      </c>
      <c r="C567" t="s">
        <v>15</v>
      </c>
      <c r="D567" t="s">
        <v>16</v>
      </c>
      <c r="E567" t="s">
        <v>17</v>
      </c>
      <c r="F567" t="s">
        <v>71</v>
      </c>
      <c r="G567" s="1">
        <v>4</v>
      </c>
      <c r="H567" t="s">
        <v>19</v>
      </c>
      <c r="I567" s="1">
        <v>1</v>
      </c>
      <c r="J567" t="s">
        <v>45</v>
      </c>
      <c r="K567" t="s">
        <v>46</v>
      </c>
      <c r="L567" s="2">
        <v>22</v>
      </c>
      <c r="M567" s="4">
        <v>43189</v>
      </c>
      <c r="N567">
        <f t="shared" si="8"/>
        <v>22</v>
      </c>
    </row>
    <row r="568" spans="1:14" x14ac:dyDescent="0.2">
      <c r="A568" t="s">
        <v>13</v>
      </c>
      <c r="B568" t="s">
        <v>14</v>
      </c>
      <c r="C568" t="s">
        <v>15</v>
      </c>
      <c r="D568" t="s">
        <v>16</v>
      </c>
      <c r="E568" t="s">
        <v>17</v>
      </c>
      <c r="F568" t="s">
        <v>76</v>
      </c>
      <c r="G568" s="1">
        <v>1</v>
      </c>
      <c r="H568" t="s">
        <v>19</v>
      </c>
      <c r="I568" s="1">
        <v>7</v>
      </c>
      <c r="J568" t="s">
        <v>50</v>
      </c>
      <c r="K568" t="s">
        <v>51</v>
      </c>
      <c r="L568" s="2">
        <v>22</v>
      </c>
      <c r="M568" s="4">
        <v>43483</v>
      </c>
      <c r="N568">
        <f t="shared" si="8"/>
        <v>22</v>
      </c>
    </row>
    <row r="569" spans="1:14" x14ac:dyDescent="0.2">
      <c r="A569" t="s">
        <v>13</v>
      </c>
      <c r="B569" t="s">
        <v>14</v>
      </c>
      <c r="C569" t="s">
        <v>15</v>
      </c>
      <c r="D569" t="s">
        <v>16</v>
      </c>
      <c r="E569" t="s">
        <v>17</v>
      </c>
      <c r="F569" t="s">
        <v>76</v>
      </c>
      <c r="G569" s="1">
        <v>1</v>
      </c>
      <c r="H569" t="s">
        <v>19</v>
      </c>
      <c r="I569" s="1">
        <v>7</v>
      </c>
      <c r="J569" t="s">
        <v>43</v>
      </c>
      <c r="K569" t="s">
        <v>44</v>
      </c>
      <c r="L569" s="2">
        <v>22</v>
      </c>
      <c r="M569" s="4">
        <v>43483</v>
      </c>
      <c r="N569">
        <f t="shared" si="8"/>
        <v>22</v>
      </c>
    </row>
    <row r="570" spans="1:14" x14ac:dyDescent="0.2">
      <c r="A570" t="s">
        <v>13</v>
      </c>
      <c r="B570" t="s">
        <v>14</v>
      </c>
      <c r="C570" t="s">
        <v>15</v>
      </c>
      <c r="D570" t="s">
        <v>16</v>
      </c>
      <c r="E570" t="s">
        <v>17</v>
      </c>
      <c r="F570" t="s">
        <v>76</v>
      </c>
      <c r="G570" s="1">
        <v>5</v>
      </c>
      <c r="H570" t="s">
        <v>19</v>
      </c>
      <c r="I570" s="1">
        <v>9</v>
      </c>
      <c r="J570" t="s">
        <v>55</v>
      </c>
      <c r="K570" t="s">
        <v>56</v>
      </c>
      <c r="L570" s="2">
        <v>22</v>
      </c>
      <c r="M570" s="4">
        <v>43609</v>
      </c>
      <c r="N570">
        <f t="shared" si="8"/>
        <v>22</v>
      </c>
    </row>
    <row r="571" spans="1:14" x14ac:dyDescent="0.2">
      <c r="A571" t="s">
        <v>13</v>
      </c>
      <c r="B571" t="s">
        <v>14</v>
      </c>
      <c r="C571" t="s">
        <v>15</v>
      </c>
      <c r="D571" t="s">
        <v>16</v>
      </c>
      <c r="E571" t="s">
        <v>17</v>
      </c>
      <c r="F571" t="s">
        <v>84</v>
      </c>
      <c r="G571" s="1">
        <v>4</v>
      </c>
      <c r="H571" t="s">
        <v>19</v>
      </c>
      <c r="I571" s="1">
        <v>1</v>
      </c>
      <c r="J571" t="s">
        <v>77</v>
      </c>
      <c r="K571" t="s">
        <v>78</v>
      </c>
      <c r="L571" s="2">
        <v>22</v>
      </c>
      <c r="M571" s="4">
        <v>44281</v>
      </c>
      <c r="N571">
        <f t="shared" si="8"/>
        <v>22</v>
      </c>
    </row>
    <row r="572" spans="1:14" x14ac:dyDescent="0.2">
      <c r="A572" t="s">
        <v>13</v>
      </c>
      <c r="B572" t="s">
        <v>14</v>
      </c>
      <c r="C572" t="s">
        <v>15</v>
      </c>
      <c r="D572" t="s">
        <v>16</v>
      </c>
      <c r="E572" t="s">
        <v>17</v>
      </c>
      <c r="F572" t="s">
        <v>84</v>
      </c>
      <c r="G572" s="1">
        <v>4</v>
      </c>
      <c r="H572" t="s">
        <v>19</v>
      </c>
      <c r="I572" s="1">
        <v>6</v>
      </c>
      <c r="J572" t="s">
        <v>50</v>
      </c>
      <c r="K572" t="s">
        <v>51</v>
      </c>
      <c r="L572" s="2">
        <v>22</v>
      </c>
      <c r="M572" s="4">
        <v>44295</v>
      </c>
      <c r="N572">
        <f t="shared" si="8"/>
        <v>22</v>
      </c>
    </row>
    <row r="573" spans="1:14" x14ac:dyDescent="0.2">
      <c r="A573" t="s">
        <v>13</v>
      </c>
      <c r="B573" t="s">
        <v>14</v>
      </c>
      <c r="C573" t="s">
        <v>15</v>
      </c>
      <c r="D573" t="s">
        <v>16</v>
      </c>
      <c r="E573" t="s">
        <v>17</v>
      </c>
      <c r="F573" t="s">
        <v>84</v>
      </c>
      <c r="G573" s="1">
        <v>5</v>
      </c>
      <c r="H573" t="s">
        <v>19</v>
      </c>
      <c r="I573" s="1">
        <v>5</v>
      </c>
      <c r="J573" t="s">
        <v>50</v>
      </c>
      <c r="K573" t="s">
        <v>51</v>
      </c>
      <c r="L573" s="2">
        <v>22</v>
      </c>
      <c r="M573" s="4">
        <v>44337</v>
      </c>
      <c r="N573">
        <f t="shared" si="8"/>
        <v>22</v>
      </c>
    </row>
    <row r="574" spans="1:14" x14ac:dyDescent="0.2">
      <c r="A574" t="s">
        <v>97</v>
      </c>
      <c r="B574" t="s">
        <v>98</v>
      </c>
      <c r="C574" t="s">
        <v>99</v>
      </c>
      <c r="D574" t="s">
        <v>100</v>
      </c>
      <c r="E574" t="s">
        <v>17</v>
      </c>
      <c r="F574" t="s">
        <v>76</v>
      </c>
      <c r="G574" s="1">
        <v>7</v>
      </c>
      <c r="H574" t="s">
        <v>19</v>
      </c>
      <c r="I574" s="1">
        <v>2</v>
      </c>
      <c r="J574" t="s">
        <v>22</v>
      </c>
      <c r="K574" t="s">
        <v>23</v>
      </c>
      <c r="L574" s="2">
        <v>22</v>
      </c>
      <c r="M574" s="4">
        <v>43665</v>
      </c>
      <c r="N574">
        <f t="shared" si="8"/>
        <v>22</v>
      </c>
    </row>
    <row r="575" spans="1:14" x14ac:dyDescent="0.2">
      <c r="A575" t="s">
        <v>13</v>
      </c>
      <c r="B575" t="s">
        <v>14</v>
      </c>
      <c r="C575" t="s">
        <v>15</v>
      </c>
      <c r="D575" t="s">
        <v>16</v>
      </c>
      <c r="E575" t="s">
        <v>17</v>
      </c>
      <c r="F575" t="s">
        <v>42</v>
      </c>
      <c r="G575" s="1">
        <v>9</v>
      </c>
      <c r="H575" t="s">
        <v>19</v>
      </c>
      <c r="I575" s="1">
        <v>3</v>
      </c>
      <c r="J575" t="s">
        <v>45</v>
      </c>
      <c r="K575" t="s">
        <v>46</v>
      </c>
      <c r="L575" s="3">
        <v>21.5</v>
      </c>
      <c r="M575" s="4">
        <v>41537</v>
      </c>
      <c r="N575">
        <f t="shared" si="8"/>
        <v>21.5</v>
      </c>
    </row>
    <row r="576" spans="1:14" x14ac:dyDescent="0.2">
      <c r="A576" t="s">
        <v>13</v>
      </c>
      <c r="B576" t="s">
        <v>14</v>
      </c>
      <c r="C576" t="s">
        <v>15</v>
      </c>
      <c r="D576" t="s">
        <v>16</v>
      </c>
      <c r="E576" t="s">
        <v>17</v>
      </c>
      <c r="F576" t="s">
        <v>81</v>
      </c>
      <c r="G576" s="1">
        <v>3</v>
      </c>
      <c r="H576" t="s">
        <v>19</v>
      </c>
      <c r="I576" s="1">
        <v>7</v>
      </c>
      <c r="J576" t="s">
        <v>36</v>
      </c>
      <c r="K576" t="s">
        <v>37</v>
      </c>
      <c r="L576" s="3">
        <v>21.5</v>
      </c>
      <c r="M576" s="4">
        <v>43903</v>
      </c>
      <c r="N576">
        <f t="shared" si="8"/>
        <v>21.5</v>
      </c>
    </row>
    <row r="577" spans="1:14" x14ac:dyDescent="0.2">
      <c r="A577" t="s">
        <v>13</v>
      </c>
      <c r="B577" t="s">
        <v>14</v>
      </c>
      <c r="C577" t="s">
        <v>15</v>
      </c>
      <c r="D577" t="s">
        <v>16</v>
      </c>
      <c r="E577" t="s">
        <v>17</v>
      </c>
      <c r="F577" t="s">
        <v>42</v>
      </c>
      <c r="G577" s="1">
        <v>12</v>
      </c>
      <c r="H577" t="s">
        <v>19</v>
      </c>
      <c r="I577" s="1">
        <v>3</v>
      </c>
      <c r="J577" t="s">
        <v>38</v>
      </c>
      <c r="K577" t="s">
        <v>39</v>
      </c>
      <c r="L577" s="2">
        <v>21</v>
      </c>
      <c r="M577" s="4">
        <v>41607</v>
      </c>
      <c r="N577">
        <f t="shared" si="8"/>
        <v>21</v>
      </c>
    </row>
    <row r="578" spans="1:14" x14ac:dyDescent="0.2">
      <c r="A578" t="s">
        <v>13</v>
      </c>
      <c r="B578" t="s">
        <v>14</v>
      </c>
      <c r="C578" t="s">
        <v>15</v>
      </c>
      <c r="D578" t="s">
        <v>16</v>
      </c>
      <c r="E578" t="s">
        <v>17</v>
      </c>
      <c r="F578" t="s">
        <v>47</v>
      </c>
      <c r="G578" s="1">
        <v>6</v>
      </c>
      <c r="H578" t="s">
        <v>19</v>
      </c>
      <c r="I578" s="1">
        <v>1</v>
      </c>
      <c r="J578" t="s">
        <v>36</v>
      </c>
      <c r="K578" t="s">
        <v>37</v>
      </c>
      <c r="L578" s="2">
        <v>21</v>
      </c>
      <c r="M578" s="4">
        <v>41789</v>
      </c>
      <c r="N578">
        <f t="shared" ref="N578:N641" si="9">ABS(L578)</f>
        <v>21</v>
      </c>
    </row>
    <row r="579" spans="1:14" x14ac:dyDescent="0.2">
      <c r="A579" t="s">
        <v>13</v>
      </c>
      <c r="B579" t="s">
        <v>14</v>
      </c>
      <c r="C579" t="s">
        <v>15</v>
      </c>
      <c r="D579" t="s">
        <v>16</v>
      </c>
      <c r="E579" t="s">
        <v>17</v>
      </c>
      <c r="F579" t="s">
        <v>59</v>
      </c>
      <c r="G579" s="1">
        <v>3</v>
      </c>
      <c r="H579" t="s">
        <v>19</v>
      </c>
      <c r="I579" s="1">
        <v>2</v>
      </c>
      <c r="J579" t="s">
        <v>43</v>
      </c>
      <c r="K579" t="s">
        <v>44</v>
      </c>
      <c r="L579" s="2">
        <v>21</v>
      </c>
      <c r="M579" s="4">
        <v>42447</v>
      </c>
      <c r="N579">
        <f t="shared" si="9"/>
        <v>21</v>
      </c>
    </row>
    <row r="580" spans="1:14" x14ac:dyDescent="0.2">
      <c r="A580" t="s">
        <v>13</v>
      </c>
      <c r="B580" t="s">
        <v>14</v>
      </c>
      <c r="C580" t="s">
        <v>15</v>
      </c>
      <c r="D580" t="s">
        <v>16</v>
      </c>
      <c r="E580" t="s">
        <v>17</v>
      </c>
      <c r="F580" t="s">
        <v>59</v>
      </c>
      <c r="G580" s="1">
        <v>5</v>
      </c>
      <c r="H580" t="s">
        <v>19</v>
      </c>
      <c r="I580" s="1">
        <v>1</v>
      </c>
      <c r="J580" t="s">
        <v>30</v>
      </c>
      <c r="K580" t="s">
        <v>31</v>
      </c>
      <c r="L580" s="2">
        <v>21</v>
      </c>
      <c r="M580" s="4">
        <v>42489</v>
      </c>
      <c r="N580">
        <f t="shared" si="9"/>
        <v>21</v>
      </c>
    </row>
    <row r="581" spans="1:14" x14ac:dyDescent="0.2">
      <c r="A581" t="s">
        <v>13</v>
      </c>
      <c r="B581" t="s">
        <v>14</v>
      </c>
      <c r="C581" t="s">
        <v>15</v>
      </c>
      <c r="D581" t="s">
        <v>16</v>
      </c>
      <c r="E581" t="s">
        <v>17</v>
      </c>
      <c r="F581" t="s">
        <v>59</v>
      </c>
      <c r="G581" s="1">
        <v>12</v>
      </c>
      <c r="H581" t="s">
        <v>19</v>
      </c>
      <c r="I581" s="1">
        <v>4</v>
      </c>
      <c r="J581" t="s">
        <v>55</v>
      </c>
      <c r="K581" t="s">
        <v>56</v>
      </c>
      <c r="L581" s="2">
        <v>21</v>
      </c>
      <c r="M581" s="4">
        <v>42727</v>
      </c>
      <c r="N581">
        <f t="shared" si="9"/>
        <v>21</v>
      </c>
    </row>
    <row r="582" spans="1:14" x14ac:dyDescent="0.2">
      <c r="A582" t="s">
        <v>13</v>
      </c>
      <c r="B582" t="s">
        <v>14</v>
      </c>
      <c r="C582" t="s">
        <v>15</v>
      </c>
      <c r="D582" t="s">
        <v>16</v>
      </c>
      <c r="E582" t="s">
        <v>17</v>
      </c>
      <c r="F582" t="s">
        <v>64</v>
      </c>
      <c r="G582" s="1">
        <v>1</v>
      </c>
      <c r="H582" t="s">
        <v>19</v>
      </c>
      <c r="I582" s="1">
        <v>4</v>
      </c>
      <c r="J582" t="s">
        <v>55</v>
      </c>
      <c r="K582" t="s">
        <v>56</v>
      </c>
      <c r="L582" s="2">
        <v>21</v>
      </c>
      <c r="M582" s="4">
        <v>42741</v>
      </c>
      <c r="N582">
        <f t="shared" si="9"/>
        <v>21</v>
      </c>
    </row>
    <row r="583" spans="1:14" x14ac:dyDescent="0.2">
      <c r="A583" t="s">
        <v>13</v>
      </c>
      <c r="B583" t="s">
        <v>14</v>
      </c>
      <c r="C583" t="s">
        <v>15</v>
      </c>
      <c r="D583" t="s">
        <v>16</v>
      </c>
      <c r="E583" t="s">
        <v>17</v>
      </c>
      <c r="F583" t="s">
        <v>64</v>
      </c>
      <c r="G583" s="1">
        <v>9</v>
      </c>
      <c r="H583" t="s">
        <v>19</v>
      </c>
      <c r="I583" s="1">
        <v>1</v>
      </c>
      <c r="J583" t="s">
        <v>38</v>
      </c>
      <c r="K583" t="s">
        <v>39</v>
      </c>
      <c r="L583" s="2">
        <v>21</v>
      </c>
      <c r="M583" s="4">
        <v>42979</v>
      </c>
      <c r="N583">
        <f t="shared" si="9"/>
        <v>21</v>
      </c>
    </row>
    <row r="584" spans="1:14" x14ac:dyDescent="0.2">
      <c r="A584" t="s">
        <v>13</v>
      </c>
      <c r="B584" t="s">
        <v>14</v>
      </c>
      <c r="C584" t="s">
        <v>15</v>
      </c>
      <c r="D584" t="s">
        <v>16</v>
      </c>
      <c r="E584" t="s">
        <v>17</v>
      </c>
      <c r="F584" t="s">
        <v>71</v>
      </c>
      <c r="G584" s="1">
        <v>2</v>
      </c>
      <c r="H584" t="s">
        <v>19</v>
      </c>
      <c r="I584" s="1">
        <v>1</v>
      </c>
      <c r="J584" t="s">
        <v>24</v>
      </c>
      <c r="K584" t="s">
        <v>69</v>
      </c>
      <c r="L584" s="2">
        <v>21</v>
      </c>
      <c r="M584" s="4">
        <v>43133</v>
      </c>
      <c r="N584">
        <f t="shared" si="9"/>
        <v>21</v>
      </c>
    </row>
    <row r="585" spans="1:14" x14ac:dyDescent="0.2">
      <c r="A585" t="s">
        <v>13</v>
      </c>
      <c r="B585" t="s">
        <v>14</v>
      </c>
      <c r="C585" t="s">
        <v>15</v>
      </c>
      <c r="D585" t="s">
        <v>16</v>
      </c>
      <c r="E585" t="s">
        <v>17</v>
      </c>
      <c r="F585" t="s">
        <v>76</v>
      </c>
      <c r="G585" s="1">
        <v>8</v>
      </c>
      <c r="H585" t="s">
        <v>19</v>
      </c>
      <c r="I585" s="1">
        <v>1</v>
      </c>
      <c r="J585" t="s">
        <v>36</v>
      </c>
      <c r="K585" t="s">
        <v>37</v>
      </c>
      <c r="L585" s="2">
        <v>21</v>
      </c>
      <c r="M585" s="4">
        <v>43679</v>
      </c>
      <c r="N585">
        <f t="shared" si="9"/>
        <v>21</v>
      </c>
    </row>
    <row r="586" spans="1:14" x14ac:dyDescent="0.2">
      <c r="A586" t="s">
        <v>13</v>
      </c>
      <c r="B586" t="s">
        <v>14</v>
      </c>
      <c r="C586" t="s">
        <v>15</v>
      </c>
      <c r="D586" t="s">
        <v>16</v>
      </c>
      <c r="E586" t="s">
        <v>17</v>
      </c>
      <c r="F586" t="s">
        <v>76</v>
      </c>
      <c r="G586" s="1">
        <v>8</v>
      </c>
      <c r="H586" t="s">
        <v>19</v>
      </c>
      <c r="I586" s="1">
        <v>1</v>
      </c>
      <c r="J586" t="s">
        <v>77</v>
      </c>
      <c r="K586" t="s">
        <v>78</v>
      </c>
      <c r="L586" s="2">
        <v>21</v>
      </c>
      <c r="M586" s="4">
        <v>43679</v>
      </c>
      <c r="N586">
        <f t="shared" si="9"/>
        <v>21</v>
      </c>
    </row>
    <row r="587" spans="1:14" x14ac:dyDescent="0.2">
      <c r="A587" t="s">
        <v>13</v>
      </c>
      <c r="B587" t="s">
        <v>14</v>
      </c>
      <c r="C587" t="s">
        <v>15</v>
      </c>
      <c r="D587" t="s">
        <v>16</v>
      </c>
      <c r="E587" t="s">
        <v>17</v>
      </c>
      <c r="F587" t="s">
        <v>76</v>
      </c>
      <c r="G587" s="1">
        <v>12</v>
      </c>
      <c r="H587" t="s">
        <v>19</v>
      </c>
      <c r="I587" s="1">
        <v>7</v>
      </c>
      <c r="J587" t="s">
        <v>55</v>
      </c>
      <c r="K587" t="s">
        <v>56</v>
      </c>
      <c r="L587" s="2">
        <v>21</v>
      </c>
      <c r="M587" s="4">
        <v>43819</v>
      </c>
      <c r="N587">
        <f t="shared" si="9"/>
        <v>21</v>
      </c>
    </row>
    <row r="588" spans="1:14" x14ac:dyDescent="0.2">
      <c r="A588" t="s">
        <v>13</v>
      </c>
      <c r="B588" t="s">
        <v>14</v>
      </c>
      <c r="C588" t="s">
        <v>15</v>
      </c>
      <c r="D588" t="s">
        <v>16</v>
      </c>
      <c r="E588" t="s">
        <v>17</v>
      </c>
      <c r="F588" t="s">
        <v>84</v>
      </c>
      <c r="G588" s="1">
        <v>1</v>
      </c>
      <c r="H588" t="s">
        <v>19</v>
      </c>
      <c r="I588" s="1">
        <v>1</v>
      </c>
      <c r="J588" t="s">
        <v>82</v>
      </c>
      <c r="K588" t="s">
        <v>83</v>
      </c>
      <c r="L588" s="2">
        <v>21</v>
      </c>
      <c r="M588" s="4">
        <v>44197</v>
      </c>
      <c r="N588">
        <f t="shared" si="9"/>
        <v>21</v>
      </c>
    </row>
    <row r="589" spans="1:14" x14ac:dyDescent="0.2">
      <c r="A589" t="s">
        <v>13</v>
      </c>
      <c r="B589" t="s">
        <v>14</v>
      </c>
      <c r="C589" t="s">
        <v>15</v>
      </c>
      <c r="D589" t="s">
        <v>16</v>
      </c>
      <c r="E589" t="s">
        <v>17</v>
      </c>
      <c r="F589" t="s">
        <v>84</v>
      </c>
      <c r="G589" s="1">
        <v>5</v>
      </c>
      <c r="H589" t="s">
        <v>19</v>
      </c>
      <c r="I589" s="1">
        <v>5</v>
      </c>
      <c r="J589" t="s">
        <v>82</v>
      </c>
      <c r="K589" t="s">
        <v>83</v>
      </c>
      <c r="L589" s="2">
        <v>21</v>
      </c>
      <c r="M589" s="4">
        <v>44337</v>
      </c>
      <c r="N589">
        <f t="shared" si="9"/>
        <v>21</v>
      </c>
    </row>
    <row r="590" spans="1:14" x14ac:dyDescent="0.2">
      <c r="A590" t="s">
        <v>97</v>
      </c>
      <c r="B590" t="s">
        <v>98</v>
      </c>
      <c r="C590" t="s">
        <v>99</v>
      </c>
      <c r="D590" t="s">
        <v>100</v>
      </c>
      <c r="E590" t="s">
        <v>17</v>
      </c>
      <c r="F590" t="s">
        <v>76</v>
      </c>
      <c r="G590" s="1">
        <v>5</v>
      </c>
      <c r="H590" t="s">
        <v>19</v>
      </c>
      <c r="I590" s="1">
        <v>9</v>
      </c>
      <c r="J590" t="s">
        <v>22</v>
      </c>
      <c r="K590" t="s">
        <v>23</v>
      </c>
      <c r="L590" s="2">
        <v>21</v>
      </c>
      <c r="M590" s="4">
        <v>43609</v>
      </c>
      <c r="N590">
        <f t="shared" si="9"/>
        <v>21</v>
      </c>
    </row>
    <row r="591" spans="1:14" x14ac:dyDescent="0.2">
      <c r="A591" t="s">
        <v>13</v>
      </c>
      <c r="B591" t="s">
        <v>14</v>
      </c>
      <c r="C591" t="s">
        <v>15</v>
      </c>
      <c r="D591" t="s">
        <v>16</v>
      </c>
      <c r="E591" t="s">
        <v>17</v>
      </c>
      <c r="F591" t="s">
        <v>71</v>
      </c>
      <c r="G591" s="1">
        <v>9</v>
      </c>
      <c r="H591" t="s">
        <v>19</v>
      </c>
      <c r="I591" s="1">
        <v>2</v>
      </c>
      <c r="J591" t="s">
        <v>36</v>
      </c>
      <c r="K591" t="s">
        <v>37</v>
      </c>
      <c r="L591" s="3">
        <v>20.5</v>
      </c>
      <c r="M591" s="4">
        <v>43357</v>
      </c>
      <c r="N591">
        <f t="shared" si="9"/>
        <v>20.5</v>
      </c>
    </row>
    <row r="592" spans="1:14" x14ac:dyDescent="0.2">
      <c r="A592" t="s">
        <v>13</v>
      </c>
      <c r="B592" t="s">
        <v>14</v>
      </c>
      <c r="C592" t="s">
        <v>15</v>
      </c>
      <c r="D592" t="s">
        <v>16</v>
      </c>
      <c r="E592" t="s">
        <v>17</v>
      </c>
      <c r="F592" t="s">
        <v>76</v>
      </c>
      <c r="G592" s="1">
        <v>12</v>
      </c>
      <c r="H592" t="s">
        <v>19</v>
      </c>
      <c r="I592" s="1">
        <v>4</v>
      </c>
      <c r="J592" t="s">
        <v>36</v>
      </c>
      <c r="K592" t="s">
        <v>37</v>
      </c>
      <c r="L592" s="3">
        <v>20.5</v>
      </c>
      <c r="M592" s="4">
        <v>43805</v>
      </c>
      <c r="N592">
        <f t="shared" si="9"/>
        <v>20.5</v>
      </c>
    </row>
    <row r="593" spans="1:14" x14ac:dyDescent="0.2">
      <c r="A593" t="s">
        <v>13</v>
      </c>
      <c r="B593" t="s">
        <v>14</v>
      </c>
      <c r="C593" t="s">
        <v>15</v>
      </c>
      <c r="D593" t="s">
        <v>16</v>
      </c>
      <c r="E593" t="s">
        <v>17</v>
      </c>
      <c r="F593" t="s">
        <v>42</v>
      </c>
      <c r="G593" s="1">
        <v>12</v>
      </c>
      <c r="H593" t="s">
        <v>19</v>
      </c>
      <c r="I593" s="1">
        <v>4</v>
      </c>
      <c r="J593" t="s">
        <v>40</v>
      </c>
      <c r="K593" t="s">
        <v>41</v>
      </c>
      <c r="L593" s="2">
        <v>20</v>
      </c>
      <c r="M593" s="4">
        <v>41621</v>
      </c>
      <c r="N593">
        <f t="shared" si="9"/>
        <v>20</v>
      </c>
    </row>
    <row r="594" spans="1:14" x14ac:dyDescent="0.2">
      <c r="A594" t="s">
        <v>13</v>
      </c>
      <c r="B594" t="s">
        <v>14</v>
      </c>
      <c r="C594" t="s">
        <v>15</v>
      </c>
      <c r="D594" t="s">
        <v>16</v>
      </c>
      <c r="E594" t="s">
        <v>17</v>
      </c>
      <c r="F594" t="s">
        <v>47</v>
      </c>
      <c r="G594" s="1">
        <v>6</v>
      </c>
      <c r="H594" t="s">
        <v>19</v>
      </c>
      <c r="I594" s="1">
        <v>1</v>
      </c>
      <c r="J594" t="s">
        <v>24</v>
      </c>
      <c r="K594" t="s">
        <v>25</v>
      </c>
      <c r="L594" s="2">
        <v>20</v>
      </c>
      <c r="M594" s="4">
        <v>41789</v>
      </c>
      <c r="N594">
        <f t="shared" si="9"/>
        <v>20</v>
      </c>
    </row>
    <row r="595" spans="1:14" x14ac:dyDescent="0.2">
      <c r="A595" t="s">
        <v>13</v>
      </c>
      <c r="B595" t="s">
        <v>14</v>
      </c>
      <c r="C595" t="s">
        <v>15</v>
      </c>
      <c r="D595" t="s">
        <v>16</v>
      </c>
      <c r="E595" t="s">
        <v>17</v>
      </c>
      <c r="F595" t="s">
        <v>59</v>
      </c>
      <c r="G595" s="1">
        <v>3</v>
      </c>
      <c r="H595" t="s">
        <v>19</v>
      </c>
      <c r="I595" s="1">
        <v>1</v>
      </c>
      <c r="J595" t="s">
        <v>53</v>
      </c>
      <c r="K595" t="s">
        <v>54</v>
      </c>
      <c r="L595" s="2">
        <v>20</v>
      </c>
      <c r="M595" s="4">
        <v>42433</v>
      </c>
      <c r="N595">
        <f t="shared" si="9"/>
        <v>20</v>
      </c>
    </row>
    <row r="596" spans="1:14" x14ac:dyDescent="0.2">
      <c r="A596" t="s">
        <v>13</v>
      </c>
      <c r="B596" t="s">
        <v>14</v>
      </c>
      <c r="C596" t="s">
        <v>15</v>
      </c>
      <c r="D596" t="s">
        <v>16</v>
      </c>
      <c r="E596" t="s">
        <v>17</v>
      </c>
      <c r="F596" t="s">
        <v>59</v>
      </c>
      <c r="G596" s="1">
        <v>9</v>
      </c>
      <c r="H596" t="s">
        <v>19</v>
      </c>
      <c r="I596" s="1">
        <v>3</v>
      </c>
      <c r="J596" t="s">
        <v>38</v>
      </c>
      <c r="K596" t="s">
        <v>39</v>
      </c>
      <c r="L596" s="2">
        <v>20</v>
      </c>
      <c r="M596" s="4">
        <v>42615</v>
      </c>
      <c r="N596">
        <f t="shared" si="9"/>
        <v>20</v>
      </c>
    </row>
    <row r="597" spans="1:14" x14ac:dyDescent="0.2">
      <c r="A597" t="s">
        <v>13</v>
      </c>
      <c r="B597" t="s">
        <v>14</v>
      </c>
      <c r="C597" t="s">
        <v>15</v>
      </c>
      <c r="D597" t="s">
        <v>16</v>
      </c>
      <c r="E597" t="s">
        <v>17</v>
      </c>
      <c r="F597" t="s">
        <v>64</v>
      </c>
      <c r="G597" s="1">
        <v>5</v>
      </c>
      <c r="H597" t="s">
        <v>19</v>
      </c>
      <c r="I597" s="1">
        <v>3</v>
      </c>
      <c r="J597" t="s">
        <v>45</v>
      </c>
      <c r="K597" t="s">
        <v>46</v>
      </c>
      <c r="L597" s="2">
        <v>20</v>
      </c>
      <c r="M597" s="4">
        <v>42867</v>
      </c>
      <c r="N597">
        <f t="shared" si="9"/>
        <v>20</v>
      </c>
    </row>
    <row r="598" spans="1:14" x14ac:dyDescent="0.2">
      <c r="A598" t="s">
        <v>13</v>
      </c>
      <c r="B598" t="s">
        <v>14</v>
      </c>
      <c r="C598" t="s">
        <v>15</v>
      </c>
      <c r="D598" t="s">
        <v>16</v>
      </c>
      <c r="E598" t="s">
        <v>17</v>
      </c>
      <c r="F598" t="s">
        <v>64</v>
      </c>
      <c r="G598" s="1">
        <v>12</v>
      </c>
      <c r="H598" t="s">
        <v>19</v>
      </c>
      <c r="I598" s="1">
        <v>6</v>
      </c>
      <c r="J598" t="s">
        <v>36</v>
      </c>
      <c r="K598" t="s">
        <v>37</v>
      </c>
      <c r="L598" s="2">
        <v>20</v>
      </c>
      <c r="M598" s="4">
        <v>43091</v>
      </c>
      <c r="N598">
        <f t="shared" si="9"/>
        <v>20</v>
      </c>
    </row>
    <row r="599" spans="1:14" x14ac:dyDescent="0.2">
      <c r="A599" t="s">
        <v>13</v>
      </c>
      <c r="B599" t="s">
        <v>14</v>
      </c>
      <c r="C599" t="s">
        <v>15</v>
      </c>
      <c r="D599" t="s">
        <v>16</v>
      </c>
      <c r="E599" t="s">
        <v>17</v>
      </c>
      <c r="F599" t="s">
        <v>71</v>
      </c>
      <c r="G599" s="1">
        <v>2</v>
      </c>
      <c r="H599" t="s">
        <v>19</v>
      </c>
      <c r="I599" s="1">
        <v>1</v>
      </c>
      <c r="J599" t="s">
        <v>40</v>
      </c>
      <c r="K599" t="s">
        <v>70</v>
      </c>
      <c r="L599" s="2">
        <v>20</v>
      </c>
      <c r="M599" s="4">
        <v>43133</v>
      </c>
      <c r="N599">
        <f t="shared" si="9"/>
        <v>20</v>
      </c>
    </row>
    <row r="600" spans="1:14" x14ac:dyDescent="0.2">
      <c r="A600" t="s">
        <v>13</v>
      </c>
      <c r="B600" t="s">
        <v>14</v>
      </c>
      <c r="C600" t="s">
        <v>15</v>
      </c>
      <c r="D600" t="s">
        <v>16</v>
      </c>
      <c r="E600" t="s">
        <v>17</v>
      </c>
      <c r="F600" t="s">
        <v>76</v>
      </c>
      <c r="G600" s="1">
        <v>5</v>
      </c>
      <c r="H600" t="s">
        <v>19</v>
      </c>
      <c r="I600" s="1">
        <v>4</v>
      </c>
      <c r="J600" t="s">
        <v>30</v>
      </c>
      <c r="K600" t="s">
        <v>68</v>
      </c>
      <c r="L600" s="2">
        <v>20</v>
      </c>
      <c r="M600" s="4">
        <v>43595</v>
      </c>
      <c r="N600">
        <f t="shared" si="9"/>
        <v>20</v>
      </c>
    </row>
    <row r="601" spans="1:14" x14ac:dyDescent="0.2">
      <c r="A601" t="s">
        <v>13</v>
      </c>
      <c r="B601" t="s">
        <v>14</v>
      </c>
      <c r="C601" t="s">
        <v>15</v>
      </c>
      <c r="D601" t="s">
        <v>16</v>
      </c>
      <c r="E601" t="s">
        <v>17</v>
      </c>
      <c r="F601" t="s">
        <v>81</v>
      </c>
      <c r="G601" s="1">
        <v>6</v>
      </c>
      <c r="H601" t="s">
        <v>19</v>
      </c>
      <c r="I601" s="1">
        <v>1</v>
      </c>
      <c r="J601" t="s">
        <v>55</v>
      </c>
      <c r="K601" t="s">
        <v>56</v>
      </c>
      <c r="L601" s="2">
        <v>20</v>
      </c>
      <c r="M601" s="4">
        <v>43987</v>
      </c>
      <c r="N601">
        <f t="shared" si="9"/>
        <v>20</v>
      </c>
    </row>
    <row r="602" spans="1:14" x14ac:dyDescent="0.2">
      <c r="A602" t="s">
        <v>13</v>
      </c>
      <c r="B602" t="s">
        <v>14</v>
      </c>
      <c r="C602" t="s">
        <v>15</v>
      </c>
      <c r="D602" t="s">
        <v>16</v>
      </c>
      <c r="E602" t="s">
        <v>17</v>
      </c>
      <c r="F602" t="s">
        <v>84</v>
      </c>
      <c r="G602" s="1">
        <v>4</v>
      </c>
      <c r="H602" t="s">
        <v>19</v>
      </c>
      <c r="I602" s="1">
        <v>11</v>
      </c>
      <c r="J602" t="s">
        <v>50</v>
      </c>
      <c r="K602" t="s">
        <v>51</v>
      </c>
      <c r="L602" s="2">
        <v>20</v>
      </c>
      <c r="M602" s="4">
        <v>44309</v>
      </c>
      <c r="N602">
        <f t="shared" si="9"/>
        <v>20</v>
      </c>
    </row>
    <row r="603" spans="1:14" x14ac:dyDescent="0.2">
      <c r="A603" t="s">
        <v>13</v>
      </c>
      <c r="B603" t="s">
        <v>14</v>
      </c>
      <c r="C603" t="s">
        <v>15</v>
      </c>
      <c r="D603" t="s">
        <v>16</v>
      </c>
      <c r="E603" t="s">
        <v>17</v>
      </c>
      <c r="F603" t="s">
        <v>47</v>
      </c>
      <c r="G603" s="1">
        <v>2</v>
      </c>
      <c r="H603" t="s">
        <v>19</v>
      </c>
      <c r="I603" s="1">
        <v>3</v>
      </c>
      <c r="J603" t="s">
        <v>40</v>
      </c>
      <c r="K603" t="s">
        <v>41</v>
      </c>
      <c r="L603" s="2">
        <v>19</v>
      </c>
      <c r="M603" s="4">
        <v>41691</v>
      </c>
      <c r="N603">
        <f t="shared" si="9"/>
        <v>19</v>
      </c>
    </row>
    <row r="604" spans="1:14" x14ac:dyDescent="0.2">
      <c r="A604" t="s">
        <v>13</v>
      </c>
      <c r="B604" t="s">
        <v>14</v>
      </c>
      <c r="C604" t="s">
        <v>15</v>
      </c>
      <c r="D604" t="s">
        <v>16</v>
      </c>
      <c r="E604" t="s">
        <v>17</v>
      </c>
      <c r="F604" t="s">
        <v>47</v>
      </c>
      <c r="G604" s="1">
        <v>9</v>
      </c>
      <c r="H604" t="s">
        <v>19</v>
      </c>
      <c r="I604" s="1">
        <v>2</v>
      </c>
      <c r="J604" t="s">
        <v>28</v>
      </c>
      <c r="K604" t="s">
        <v>29</v>
      </c>
      <c r="L604" s="2">
        <v>19</v>
      </c>
      <c r="M604" s="4">
        <v>41887</v>
      </c>
      <c r="N604">
        <f t="shared" si="9"/>
        <v>19</v>
      </c>
    </row>
    <row r="605" spans="1:14" x14ac:dyDescent="0.2">
      <c r="A605" t="s">
        <v>13</v>
      </c>
      <c r="B605" t="s">
        <v>14</v>
      </c>
      <c r="C605" t="s">
        <v>15</v>
      </c>
      <c r="D605" t="s">
        <v>16</v>
      </c>
      <c r="E605" t="s">
        <v>17</v>
      </c>
      <c r="F605" t="s">
        <v>52</v>
      </c>
      <c r="G605" s="1">
        <v>10</v>
      </c>
      <c r="H605" t="s">
        <v>19</v>
      </c>
      <c r="I605" s="1">
        <v>5</v>
      </c>
      <c r="J605" t="s">
        <v>38</v>
      </c>
      <c r="K605" t="s">
        <v>39</v>
      </c>
      <c r="L605" s="2">
        <v>19</v>
      </c>
      <c r="M605" s="4">
        <v>42293</v>
      </c>
      <c r="N605">
        <f t="shared" si="9"/>
        <v>19</v>
      </c>
    </row>
    <row r="606" spans="1:14" x14ac:dyDescent="0.2">
      <c r="A606" t="s">
        <v>13</v>
      </c>
      <c r="B606" t="s">
        <v>14</v>
      </c>
      <c r="C606" t="s">
        <v>15</v>
      </c>
      <c r="D606" t="s">
        <v>16</v>
      </c>
      <c r="E606" t="s">
        <v>17</v>
      </c>
      <c r="F606" t="s">
        <v>52</v>
      </c>
      <c r="G606" s="1">
        <v>11</v>
      </c>
      <c r="H606" t="s">
        <v>19</v>
      </c>
      <c r="I606" s="1">
        <v>3</v>
      </c>
      <c r="J606" t="s">
        <v>53</v>
      </c>
      <c r="K606" t="s">
        <v>54</v>
      </c>
      <c r="L606" s="2">
        <v>19</v>
      </c>
      <c r="M606" s="4">
        <v>42321</v>
      </c>
      <c r="N606">
        <f t="shared" si="9"/>
        <v>19</v>
      </c>
    </row>
    <row r="607" spans="1:14" x14ac:dyDescent="0.2">
      <c r="A607" t="s">
        <v>13</v>
      </c>
      <c r="B607" t="s">
        <v>14</v>
      </c>
      <c r="C607" t="s">
        <v>15</v>
      </c>
      <c r="D607" t="s">
        <v>16</v>
      </c>
      <c r="E607" t="s">
        <v>17</v>
      </c>
      <c r="F607" t="s">
        <v>52</v>
      </c>
      <c r="G607" s="1">
        <v>12</v>
      </c>
      <c r="H607" t="s">
        <v>19</v>
      </c>
      <c r="I607" s="1">
        <v>2</v>
      </c>
      <c r="J607" t="s">
        <v>30</v>
      </c>
      <c r="K607" t="s">
        <v>31</v>
      </c>
      <c r="L607" s="2">
        <v>19</v>
      </c>
      <c r="M607" s="4">
        <v>42349</v>
      </c>
      <c r="N607">
        <f t="shared" si="9"/>
        <v>19</v>
      </c>
    </row>
    <row r="608" spans="1:14" x14ac:dyDescent="0.2">
      <c r="A608" t="s">
        <v>13</v>
      </c>
      <c r="B608" t="s">
        <v>14</v>
      </c>
      <c r="C608" t="s">
        <v>15</v>
      </c>
      <c r="D608" t="s">
        <v>16</v>
      </c>
      <c r="E608" t="s">
        <v>17</v>
      </c>
      <c r="F608" t="s">
        <v>59</v>
      </c>
      <c r="G608" s="1">
        <v>2</v>
      </c>
      <c r="H608" t="s">
        <v>19</v>
      </c>
      <c r="I608" s="1">
        <v>5</v>
      </c>
      <c r="J608" t="s">
        <v>55</v>
      </c>
      <c r="K608" t="s">
        <v>56</v>
      </c>
      <c r="L608" s="2">
        <v>19</v>
      </c>
      <c r="M608" s="4">
        <v>42405</v>
      </c>
      <c r="N608">
        <f t="shared" si="9"/>
        <v>19</v>
      </c>
    </row>
    <row r="609" spans="1:14" x14ac:dyDescent="0.2">
      <c r="A609" t="s">
        <v>13</v>
      </c>
      <c r="B609" t="s">
        <v>14</v>
      </c>
      <c r="C609" t="s">
        <v>15</v>
      </c>
      <c r="D609" t="s">
        <v>16</v>
      </c>
      <c r="E609" t="s">
        <v>17</v>
      </c>
      <c r="F609" t="s">
        <v>59</v>
      </c>
      <c r="G609" s="1">
        <v>10</v>
      </c>
      <c r="H609" t="s">
        <v>19</v>
      </c>
      <c r="I609" s="1">
        <v>2</v>
      </c>
      <c r="J609" t="s">
        <v>55</v>
      </c>
      <c r="K609" t="s">
        <v>56</v>
      </c>
      <c r="L609" s="2">
        <v>19</v>
      </c>
      <c r="M609" s="4">
        <v>42643</v>
      </c>
      <c r="N609">
        <f t="shared" si="9"/>
        <v>19</v>
      </c>
    </row>
    <row r="610" spans="1:14" x14ac:dyDescent="0.2">
      <c r="A610" t="s">
        <v>13</v>
      </c>
      <c r="B610" t="s">
        <v>14</v>
      </c>
      <c r="C610" t="s">
        <v>15</v>
      </c>
      <c r="D610" t="s">
        <v>16</v>
      </c>
      <c r="E610" t="s">
        <v>17</v>
      </c>
      <c r="F610" t="s">
        <v>64</v>
      </c>
      <c r="G610" s="1">
        <v>7</v>
      </c>
      <c r="H610" t="s">
        <v>19</v>
      </c>
      <c r="I610" s="1">
        <v>6</v>
      </c>
      <c r="J610" t="s">
        <v>50</v>
      </c>
      <c r="K610" t="s">
        <v>51</v>
      </c>
      <c r="L610" s="2">
        <v>19</v>
      </c>
      <c r="M610" s="4">
        <v>42937</v>
      </c>
      <c r="N610">
        <f t="shared" si="9"/>
        <v>19</v>
      </c>
    </row>
    <row r="611" spans="1:14" x14ac:dyDescent="0.2">
      <c r="A611" t="s">
        <v>13</v>
      </c>
      <c r="B611" t="s">
        <v>14</v>
      </c>
      <c r="C611" t="s">
        <v>15</v>
      </c>
      <c r="D611" t="s">
        <v>16</v>
      </c>
      <c r="E611" t="s">
        <v>17</v>
      </c>
      <c r="F611" t="s">
        <v>76</v>
      </c>
      <c r="G611" s="1">
        <v>6</v>
      </c>
      <c r="H611" t="s">
        <v>19</v>
      </c>
      <c r="I611" s="1">
        <v>3</v>
      </c>
      <c r="J611" t="s">
        <v>40</v>
      </c>
      <c r="K611" t="s">
        <v>70</v>
      </c>
      <c r="L611" s="2">
        <v>19</v>
      </c>
      <c r="M611" s="4">
        <v>43637</v>
      </c>
      <c r="N611">
        <f t="shared" si="9"/>
        <v>19</v>
      </c>
    </row>
    <row r="612" spans="1:14" x14ac:dyDescent="0.2">
      <c r="A612" t="s">
        <v>13</v>
      </c>
      <c r="B612" t="s">
        <v>14</v>
      </c>
      <c r="C612" t="s">
        <v>15</v>
      </c>
      <c r="D612" t="s">
        <v>16</v>
      </c>
      <c r="E612" t="s">
        <v>17</v>
      </c>
      <c r="F612" t="s">
        <v>76</v>
      </c>
      <c r="G612" s="1">
        <v>10</v>
      </c>
      <c r="H612" t="s">
        <v>19</v>
      </c>
      <c r="I612" s="1">
        <v>1</v>
      </c>
      <c r="J612" t="s">
        <v>24</v>
      </c>
      <c r="K612" t="s">
        <v>69</v>
      </c>
      <c r="L612" s="2">
        <v>19</v>
      </c>
      <c r="M612" s="4">
        <v>43735</v>
      </c>
      <c r="N612">
        <f t="shared" si="9"/>
        <v>19</v>
      </c>
    </row>
    <row r="613" spans="1:14" x14ac:dyDescent="0.2">
      <c r="A613" t="s">
        <v>13</v>
      </c>
      <c r="B613" t="s">
        <v>14</v>
      </c>
      <c r="C613" t="s">
        <v>15</v>
      </c>
      <c r="D613" t="s">
        <v>16</v>
      </c>
      <c r="E613" t="s">
        <v>17</v>
      </c>
      <c r="F613" t="s">
        <v>76</v>
      </c>
      <c r="G613" s="1">
        <v>11</v>
      </c>
      <c r="H613" t="s">
        <v>19</v>
      </c>
      <c r="I613" s="1">
        <v>4</v>
      </c>
      <c r="J613" t="s">
        <v>55</v>
      </c>
      <c r="K613" t="s">
        <v>56</v>
      </c>
      <c r="L613" s="2">
        <v>19</v>
      </c>
      <c r="M613" s="4">
        <v>43791</v>
      </c>
      <c r="N613">
        <f t="shared" si="9"/>
        <v>19</v>
      </c>
    </row>
    <row r="614" spans="1:14" x14ac:dyDescent="0.2">
      <c r="A614" t="s">
        <v>13</v>
      </c>
      <c r="B614" t="s">
        <v>14</v>
      </c>
      <c r="C614" t="s">
        <v>15</v>
      </c>
      <c r="D614" t="s">
        <v>16</v>
      </c>
      <c r="E614" t="s">
        <v>17</v>
      </c>
      <c r="F614" t="s">
        <v>42</v>
      </c>
      <c r="G614" s="1">
        <v>8</v>
      </c>
      <c r="H614" t="s">
        <v>19</v>
      </c>
      <c r="I614" s="1">
        <v>3</v>
      </c>
      <c r="J614" t="s">
        <v>36</v>
      </c>
      <c r="K614" t="s">
        <v>37</v>
      </c>
      <c r="L614" s="3">
        <v>18.5</v>
      </c>
      <c r="M614" s="4">
        <v>41495</v>
      </c>
      <c r="N614">
        <f t="shared" si="9"/>
        <v>18.5</v>
      </c>
    </row>
    <row r="615" spans="1:14" x14ac:dyDescent="0.2">
      <c r="A615" t="s">
        <v>13</v>
      </c>
      <c r="B615" t="s">
        <v>14</v>
      </c>
      <c r="C615" t="s">
        <v>15</v>
      </c>
      <c r="D615" t="s">
        <v>16</v>
      </c>
      <c r="E615" t="s">
        <v>17</v>
      </c>
      <c r="F615" t="s">
        <v>76</v>
      </c>
      <c r="G615" s="1">
        <v>5</v>
      </c>
      <c r="H615" t="s">
        <v>19</v>
      </c>
      <c r="I615" s="1">
        <v>1</v>
      </c>
      <c r="J615" t="s">
        <v>43</v>
      </c>
      <c r="K615" t="s">
        <v>44</v>
      </c>
      <c r="L615" s="3">
        <v>18.5</v>
      </c>
      <c r="M615" s="4">
        <v>43581</v>
      </c>
      <c r="N615">
        <f t="shared" si="9"/>
        <v>18.5</v>
      </c>
    </row>
    <row r="616" spans="1:14" x14ac:dyDescent="0.2">
      <c r="A616" t="s">
        <v>13</v>
      </c>
      <c r="B616" t="s">
        <v>14</v>
      </c>
      <c r="C616" t="s">
        <v>15</v>
      </c>
      <c r="D616" t="s">
        <v>16</v>
      </c>
      <c r="E616" t="s">
        <v>17</v>
      </c>
      <c r="F616" t="s">
        <v>76</v>
      </c>
      <c r="G616" s="1">
        <v>11</v>
      </c>
      <c r="H616" t="s">
        <v>19</v>
      </c>
      <c r="I616" s="1">
        <v>3</v>
      </c>
      <c r="J616" t="s">
        <v>36</v>
      </c>
      <c r="K616" t="s">
        <v>37</v>
      </c>
      <c r="L616" s="3">
        <v>18.5</v>
      </c>
      <c r="M616" s="4">
        <v>43777</v>
      </c>
      <c r="N616">
        <f t="shared" si="9"/>
        <v>18.5</v>
      </c>
    </row>
    <row r="617" spans="1:14" x14ac:dyDescent="0.2">
      <c r="A617" t="s">
        <v>13</v>
      </c>
      <c r="B617" t="s">
        <v>14</v>
      </c>
      <c r="C617" t="s">
        <v>15</v>
      </c>
      <c r="D617" t="s">
        <v>16</v>
      </c>
      <c r="E617" t="s">
        <v>17</v>
      </c>
      <c r="F617" t="s">
        <v>18</v>
      </c>
      <c r="G617" s="1">
        <v>4</v>
      </c>
      <c r="H617" t="s">
        <v>19</v>
      </c>
      <c r="I617" s="1">
        <v>2</v>
      </c>
      <c r="J617" t="s">
        <v>28</v>
      </c>
      <c r="K617" t="s">
        <v>29</v>
      </c>
      <c r="L617" s="2">
        <v>18</v>
      </c>
      <c r="M617" s="4">
        <v>41019</v>
      </c>
      <c r="N617">
        <f t="shared" si="9"/>
        <v>18</v>
      </c>
    </row>
    <row r="618" spans="1:14" x14ac:dyDescent="0.2">
      <c r="A618" t="s">
        <v>13</v>
      </c>
      <c r="B618" t="s">
        <v>14</v>
      </c>
      <c r="C618" t="s">
        <v>15</v>
      </c>
      <c r="D618" t="s">
        <v>16</v>
      </c>
      <c r="E618" t="s">
        <v>17</v>
      </c>
      <c r="F618" t="s">
        <v>42</v>
      </c>
      <c r="G618" s="1">
        <v>1</v>
      </c>
      <c r="H618" t="s">
        <v>19</v>
      </c>
      <c r="I618" s="1">
        <v>3</v>
      </c>
      <c r="J618" t="s">
        <v>28</v>
      </c>
      <c r="K618" t="s">
        <v>29</v>
      </c>
      <c r="L618" s="2">
        <v>18</v>
      </c>
      <c r="M618" s="4">
        <v>41299</v>
      </c>
      <c r="N618">
        <f t="shared" si="9"/>
        <v>18</v>
      </c>
    </row>
    <row r="619" spans="1:14" x14ac:dyDescent="0.2">
      <c r="A619" t="s">
        <v>13</v>
      </c>
      <c r="B619" t="s">
        <v>14</v>
      </c>
      <c r="C619" t="s">
        <v>15</v>
      </c>
      <c r="D619" t="s">
        <v>16</v>
      </c>
      <c r="E619" t="s">
        <v>17</v>
      </c>
      <c r="F619" t="s">
        <v>42</v>
      </c>
      <c r="G619" s="1">
        <v>4</v>
      </c>
      <c r="H619" t="s">
        <v>19</v>
      </c>
      <c r="I619" s="1">
        <v>5</v>
      </c>
      <c r="J619" t="s">
        <v>28</v>
      </c>
      <c r="K619" t="s">
        <v>29</v>
      </c>
      <c r="L619" s="2">
        <v>18</v>
      </c>
      <c r="M619" s="4">
        <v>41383</v>
      </c>
      <c r="N619">
        <f t="shared" si="9"/>
        <v>18</v>
      </c>
    </row>
    <row r="620" spans="1:14" x14ac:dyDescent="0.2">
      <c r="A620" t="s">
        <v>13</v>
      </c>
      <c r="B620" t="s">
        <v>14</v>
      </c>
      <c r="C620" t="s">
        <v>15</v>
      </c>
      <c r="D620" t="s">
        <v>16</v>
      </c>
      <c r="E620" t="s">
        <v>17</v>
      </c>
      <c r="F620" t="s">
        <v>42</v>
      </c>
      <c r="G620" s="1">
        <v>5</v>
      </c>
      <c r="H620" t="s">
        <v>19</v>
      </c>
      <c r="I620" s="1">
        <v>1</v>
      </c>
      <c r="J620" t="s">
        <v>36</v>
      </c>
      <c r="K620" t="s">
        <v>37</v>
      </c>
      <c r="L620" s="2">
        <v>18</v>
      </c>
      <c r="M620" s="4">
        <v>41397</v>
      </c>
      <c r="N620">
        <f t="shared" si="9"/>
        <v>18</v>
      </c>
    </row>
    <row r="621" spans="1:14" x14ac:dyDescent="0.2">
      <c r="A621" t="s">
        <v>13</v>
      </c>
      <c r="B621" t="s">
        <v>14</v>
      </c>
      <c r="C621" t="s">
        <v>15</v>
      </c>
      <c r="D621" t="s">
        <v>16</v>
      </c>
      <c r="E621" t="s">
        <v>17</v>
      </c>
      <c r="F621" t="s">
        <v>42</v>
      </c>
      <c r="G621" s="1">
        <v>7</v>
      </c>
      <c r="H621" t="s">
        <v>19</v>
      </c>
      <c r="I621" s="1">
        <v>4</v>
      </c>
      <c r="J621" t="s">
        <v>22</v>
      </c>
      <c r="K621" t="s">
        <v>23</v>
      </c>
      <c r="L621" s="2">
        <v>18</v>
      </c>
      <c r="M621" s="4">
        <v>41467</v>
      </c>
      <c r="N621">
        <f t="shared" si="9"/>
        <v>18</v>
      </c>
    </row>
    <row r="622" spans="1:14" x14ac:dyDescent="0.2">
      <c r="A622" t="s">
        <v>13</v>
      </c>
      <c r="B622" t="s">
        <v>14</v>
      </c>
      <c r="C622" t="s">
        <v>15</v>
      </c>
      <c r="D622" t="s">
        <v>16</v>
      </c>
      <c r="E622" t="s">
        <v>17</v>
      </c>
      <c r="F622" t="s">
        <v>42</v>
      </c>
      <c r="G622" s="1">
        <v>9</v>
      </c>
      <c r="H622" t="s">
        <v>19</v>
      </c>
      <c r="I622" s="1">
        <v>1</v>
      </c>
      <c r="J622" t="s">
        <v>36</v>
      </c>
      <c r="K622" t="s">
        <v>37</v>
      </c>
      <c r="L622" s="2">
        <v>18</v>
      </c>
      <c r="M622" s="4">
        <v>41523</v>
      </c>
      <c r="N622">
        <f t="shared" si="9"/>
        <v>18</v>
      </c>
    </row>
    <row r="623" spans="1:14" x14ac:dyDescent="0.2">
      <c r="A623" t="s">
        <v>13</v>
      </c>
      <c r="B623" t="s">
        <v>14</v>
      </c>
      <c r="C623" t="s">
        <v>15</v>
      </c>
      <c r="D623" t="s">
        <v>16</v>
      </c>
      <c r="E623" t="s">
        <v>17</v>
      </c>
      <c r="F623" t="s">
        <v>47</v>
      </c>
      <c r="G623" s="1">
        <v>12</v>
      </c>
      <c r="H623" t="s">
        <v>19</v>
      </c>
      <c r="I623" s="1">
        <v>4</v>
      </c>
      <c r="J623" t="s">
        <v>50</v>
      </c>
      <c r="K623" t="s">
        <v>51</v>
      </c>
      <c r="L623" s="2">
        <v>18</v>
      </c>
      <c r="M623" s="4">
        <v>41999</v>
      </c>
      <c r="N623">
        <f t="shared" si="9"/>
        <v>18</v>
      </c>
    </row>
    <row r="624" spans="1:14" x14ac:dyDescent="0.2">
      <c r="A624" t="s">
        <v>13</v>
      </c>
      <c r="B624" t="s">
        <v>14</v>
      </c>
      <c r="C624" t="s">
        <v>15</v>
      </c>
      <c r="D624" t="s">
        <v>16</v>
      </c>
      <c r="E624" t="s">
        <v>17</v>
      </c>
      <c r="F624" t="s">
        <v>52</v>
      </c>
      <c r="G624" s="1">
        <v>3</v>
      </c>
      <c r="H624" t="s">
        <v>19</v>
      </c>
      <c r="I624" s="1">
        <v>4</v>
      </c>
      <c r="J624" t="s">
        <v>55</v>
      </c>
      <c r="K624" t="s">
        <v>56</v>
      </c>
      <c r="L624" s="2">
        <v>18</v>
      </c>
      <c r="M624" s="4">
        <v>42083</v>
      </c>
      <c r="N624">
        <f t="shared" si="9"/>
        <v>18</v>
      </c>
    </row>
    <row r="625" spans="1:14" x14ac:dyDescent="0.2">
      <c r="A625" t="s">
        <v>13</v>
      </c>
      <c r="B625" t="s">
        <v>14</v>
      </c>
      <c r="C625" t="s">
        <v>15</v>
      </c>
      <c r="D625" t="s">
        <v>16</v>
      </c>
      <c r="E625" t="s">
        <v>17</v>
      </c>
      <c r="F625" t="s">
        <v>52</v>
      </c>
      <c r="G625" s="1">
        <v>11</v>
      </c>
      <c r="H625" t="s">
        <v>19</v>
      </c>
      <c r="I625" s="1">
        <v>1</v>
      </c>
      <c r="J625" t="s">
        <v>50</v>
      </c>
      <c r="K625" t="s">
        <v>51</v>
      </c>
      <c r="L625" s="2">
        <v>18</v>
      </c>
      <c r="M625" s="4">
        <v>42307</v>
      </c>
      <c r="N625">
        <f t="shared" si="9"/>
        <v>18</v>
      </c>
    </row>
    <row r="626" spans="1:14" x14ac:dyDescent="0.2">
      <c r="A626" t="s">
        <v>13</v>
      </c>
      <c r="B626" t="s">
        <v>14</v>
      </c>
      <c r="C626" t="s">
        <v>15</v>
      </c>
      <c r="D626" t="s">
        <v>16</v>
      </c>
      <c r="E626" t="s">
        <v>17</v>
      </c>
      <c r="F626" t="s">
        <v>52</v>
      </c>
      <c r="G626" s="1">
        <v>12</v>
      </c>
      <c r="H626" t="s">
        <v>19</v>
      </c>
      <c r="I626" s="1">
        <v>5</v>
      </c>
      <c r="J626" t="s">
        <v>50</v>
      </c>
      <c r="K626" t="s">
        <v>51</v>
      </c>
      <c r="L626" s="2">
        <v>18</v>
      </c>
      <c r="M626" s="4">
        <v>42363</v>
      </c>
      <c r="N626">
        <f t="shared" si="9"/>
        <v>18</v>
      </c>
    </row>
    <row r="627" spans="1:14" x14ac:dyDescent="0.2">
      <c r="A627" t="s">
        <v>13</v>
      </c>
      <c r="B627" t="s">
        <v>14</v>
      </c>
      <c r="C627" t="s">
        <v>15</v>
      </c>
      <c r="D627" t="s">
        <v>16</v>
      </c>
      <c r="E627" t="s">
        <v>17</v>
      </c>
      <c r="F627" t="s">
        <v>59</v>
      </c>
      <c r="G627" s="1">
        <v>3</v>
      </c>
      <c r="H627" t="s">
        <v>19</v>
      </c>
      <c r="I627" s="1">
        <v>2</v>
      </c>
      <c r="J627" t="s">
        <v>50</v>
      </c>
      <c r="K627" t="s">
        <v>51</v>
      </c>
      <c r="L627" s="2">
        <v>18</v>
      </c>
      <c r="M627" s="4">
        <v>42447</v>
      </c>
      <c r="N627">
        <f t="shared" si="9"/>
        <v>18</v>
      </c>
    </row>
    <row r="628" spans="1:14" x14ac:dyDescent="0.2">
      <c r="A628" t="s">
        <v>13</v>
      </c>
      <c r="B628" t="s">
        <v>14</v>
      </c>
      <c r="C628" t="s">
        <v>15</v>
      </c>
      <c r="D628" t="s">
        <v>16</v>
      </c>
      <c r="E628" t="s">
        <v>17</v>
      </c>
      <c r="F628" t="s">
        <v>59</v>
      </c>
      <c r="G628" s="1">
        <v>5</v>
      </c>
      <c r="H628" t="s">
        <v>19</v>
      </c>
      <c r="I628" s="1">
        <v>1</v>
      </c>
      <c r="J628" t="s">
        <v>53</v>
      </c>
      <c r="K628" t="s">
        <v>54</v>
      </c>
      <c r="L628" s="2">
        <v>18</v>
      </c>
      <c r="M628" s="4">
        <v>42489</v>
      </c>
      <c r="N628">
        <f t="shared" si="9"/>
        <v>18</v>
      </c>
    </row>
    <row r="629" spans="1:14" x14ac:dyDescent="0.2">
      <c r="A629" t="s">
        <v>13</v>
      </c>
      <c r="B629" t="s">
        <v>14</v>
      </c>
      <c r="C629" t="s">
        <v>15</v>
      </c>
      <c r="D629" t="s">
        <v>16</v>
      </c>
      <c r="E629" t="s">
        <v>17</v>
      </c>
      <c r="F629" t="s">
        <v>59</v>
      </c>
      <c r="G629" s="1">
        <v>7</v>
      </c>
      <c r="H629" t="s">
        <v>19</v>
      </c>
      <c r="I629" s="1">
        <v>1</v>
      </c>
      <c r="J629" t="s">
        <v>55</v>
      </c>
      <c r="K629" t="s">
        <v>56</v>
      </c>
      <c r="L629" s="2">
        <v>18</v>
      </c>
      <c r="M629" s="4">
        <v>42559</v>
      </c>
      <c r="N629">
        <f t="shared" si="9"/>
        <v>18</v>
      </c>
    </row>
    <row r="630" spans="1:14" x14ac:dyDescent="0.2">
      <c r="A630" t="s">
        <v>13</v>
      </c>
      <c r="B630" t="s">
        <v>14</v>
      </c>
      <c r="C630" t="s">
        <v>15</v>
      </c>
      <c r="D630" t="s">
        <v>16</v>
      </c>
      <c r="E630" t="s">
        <v>17</v>
      </c>
      <c r="F630" t="s">
        <v>59</v>
      </c>
      <c r="G630" s="1">
        <v>7</v>
      </c>
      <c r="H630" t="s">
        <v>19</v>
      </c>
      <c r="I630" s="1">
        <v>4</v>
      </c>
      <c r="J630" t="s">
        <v>50</v>
      </c>
      <c r="K630" t="s">
        <v>51</v>
      </c>
      <c r="L630" s="2">
        <v>18</v>
      </c>
      <c r="M630" s="4">
        <v>42573</v>
      </c>
      <c r="N630">
        <f t="shared" si="9"/>
        <v>18</v>
      </c>
    </row>
    <row r="631" spans="1:14" x14ac:dyDescent="0.2">
      <c r="A631" t="s">
        <v>13</v>
      </c>
      <c r="B631" t="s">
        <v>14</v>
      </c>
      <c r="C631" t="s">
        <v>15</v>
      </c>
      <c r="D631" t="s">
        <v>16</v>
      </c>
      <c r="E631" t="s">
        <v>17</v>
      </c>
      <c r="F631" t="s">
        <v>64</v>
      </c>
      <c r="G631" s="1">
        <v>1</v>
      </c>
      <c r="H631" t="s">
        <v>19</v>
      </c>
      <c r="I631" s="1">
        <v>7</v>
      </c>
      <c r="J631" t="s">
        <v>50</v>
      </c>
      <c r="K631" t="s">
        <v>51</v>
      </c>
      <c r="L631" s="2">
        <v>18</v>
      </c>
      <c r="M631" s="4">
        <v>42755</v>
      </c>
      <c r="N631">
        <f t="shared" si="9"/>
        <v>18</v>
      </c>
    </row>
    <row r="632" spans="1:14" x14ac:dyDescent="0.2">
      <c r="A632" t="s">
        <v>13</v>
      </c>
      <c r="B632" t="s">
        <v>14</v>
      </c>
      <c r="C632" t="s">
        <v>15</v>
      </c>
      <c r="D632" t="s">
        <v>16</v>
      </c>
      <c r="E632" t="s">
        <v>17</v>
      </c>
      <c r="F632" t="s">
        <v>64</v>
      </c>
      <c r="G632" s="1">
        <v>5</v>
      </c>
      <c r="H632" t="s">
        <v>19</v>
      </c>
      <c r="I632" s="1">
        <v>1</v>
      </c>
      <c r="J632" t="s">
        <v>50</v>
      </c>
      <c r="K632" t="s">
        <v>51</v>
      </c>
      <c r="L632" s="2">
        <v>18</v>
      </c>
      <c r="M632" s="4">
        <v>42853</v>
      </c>
      <c r="N632">
        <f t="shared" si="9"/>
        <v>18</v>
      </c>
    </row>
    <row r="633" spans="1:14" x14ac:dyDescent="0.2">
      <c r="A633" t="s">
        <v>13</v>
      </c>
      <c r="B633" t="s">
        <v>14</v>
      </c>
      <c r="C633" t="s">
        <v>15</v>
      </c>
      <c r="D633" t="s">
        <v>16</v>
      </c>
      <c r="E633" t="s">
        <v>17</v>
      </c>
      <c r="F633" t="s">
        <v>64</v>
      </c>
      <c r="G633" s="1">
        <v>6</v>
      </c>
      <c r="H633" t="s">
        <v>19</v>
      </c>
      <c r="I633" s="1">
        <v>1</v>
      </c>
      <c r="J633" t="s">
        <v>50</v>
      </c>
      <c r="K633" t="s">
        <v>51</v>
      </c>
      <c r="L633" s="2">
        <v>18</v>
      </c>
      <c r="M633" s="4">
        <v>42881</v>
      </c>
      <c r="N633">
        <f t="shared" si="9"/>
        <v>18</v>
      </c>
    </row>
    <row r="634" spans="1:14" x14ac:dyDescent="0.2">
      <c r="A634" t="s">
        <v>13</v>
      </c>
      <c r="B634" t="s">
        <v>14</v>
      </c>
      <c r="C634" t="s">
        <v>15</v>
      </c>
      <c r="D634" t="s">
        <v>16</v>
      </c>
      <c r="E634" t="s">
        <v>17</v>
      </c>
      <c r="F634" t="s">
        <v>71</v>
      </c>
      <c r="G634" s="1">
        <v>2</v>
      </c>
      <c r="H634" t="s">
        <v>19</v>
      </c>
      <c r="I634" s="1">
        <v>7</v>
      </c>
      <c r="J634" t="s">
        <v>50</v>
      </c>
      <c r="K634" t="s">
        <v>51</v>
      </c>
      <c r="L634" s="2">
        <v>18</v>
      </c>
      <c r="M634" s="4">
        <v>43147</v>
      </c>
      <c r="N634">
        <f t="shared" si="9"/>
        <v>18</v>
      </c>
    </row>
    <row r="635" spans="1:14" x14ac:dyDescent="0.2">
      <c r="A635" t="s">
        <v>13</v>
      </c>
      <c r="B635" t="s">
        <v>14</v>
      </c>
      <c r="C635" t="s">
        <v>15</v>
      </c>
      <c r="D635" t="s">
        <v>16</v>
      </c>
      <c r="E635" t="s">
        <v>17</v>
      </c>
      <c r="F635" t="s">
        <v>71</v>
      </c>
      <c r="G635" s="1">
        <v>2</v>
      </c>
      <c r="H635" t="s">
        <v>19</v>
      </c>
      <c r="I635" s="1">
        <v>1</v>
      </c>
      <c r="J635" t="s">
        <v>50</v>
      </c>
      <c r="K635" t="s">
        <v>51</v>
      </c>
      <c r="L635" s="2">
        <v>18</v>
      </c>
      <c r="M635" s="4">
        <v>43133</v>
      </c>
      <c r="N635">
        <f t="shared" si="9"/>
        <v>18</v>
      </c>
    </row>
    <row r="636" spans="1:14" x14ac:dyDescent="0.2">
      <c r="A636" t="s">
        <v>13</v>
      </c>
      <c r="B636" t="s">
        <v>14</v>
      </c>
      <c r="C636" t="s">
        <v>15</v>
      </c>
      <c r="D636" t="s">
        <v>16</v>
      </c>
      <c r="E636" t="s">
        <v>17</v>
      </c>
      <c r="F636" t="s">
        <v>71</v>
      </c>
      <c r="G636" s="1">
        <v>3</v>
      </c>
      <c r="H636" t="s">
        <v>19</v>
      </c>
      <c r="I636" s="1">
        <v>3</v>
      </c>
      <c r="J636" t="s">
        <v>50</v>
      </c>
      <c r="K636" t="s">
        <v>51</v>
      </c>
      <c r="L636" s="2">
        <v>18</v>
      </c>
      <c r="M636" s="4">
        <v>43161</v>
      </c>
      <c r="N636">
        <f t="shared" si="9"/>
        <v>18</v>
      </c>
    </row>
    <row r="637" spans="1:14" x14ac:dyDescent="0.2">
      <c r="A637" t="s">
        <v>13</v>
      </c>
      <c r="B637" t="s">
        <v>14</v>
      </c>
      <c r="C637" t="s">
        <v>15</v>
      </c>
      <c r="D637" t="s">
        <v>16</v>
      </c>
      <c r="E637" t="s">
        <v>17</v>
      </c>
      <c r="F637" t="s">
        <v>71</v>
      </c>
      <c r="G637" s="1">
        <v>4</v>
      </c>
      <c r="H637" t="s">
        <v>19</v>
      </c>
      <c r="I637" s="1">
        <v>2</v>
      </c>
      <c r="J637" t="s">
        <v>72</v>
      </c>
      <c r="K637" t="s">
        <v>73</v>
      </c>
      <c r="L637" s="2">
        <v>18</v>
      </c>
      <c r="M637" s="4">
        <v>43203</v>
      </c>
      <c r="N637">
        <f t="shared" si="9"/>
        <v>18</v>
      </c>
    </row>
    <row r="638" spans="1:14" x14ac:dyDescent="0.2">
      <c r="A638" t="s">
        <v>13</v>
      </c>
      <c r="B638" t="s">
        <v>14</v>
      </c>
      <c r="C638" t="s">
        <v>15</v>
      </c>
      <c r="D638" t="s">
        <v>16</v>
      </c>
      <c r="E638" t="s">
        <v>17</v>
      </c>
      <c r="F638" t="s">
        <v>71</v>
      </c>
      <c r="G638" s="1">
        <v>5</v>
      </c>
      <c r="H638" t="s">
        <v>19</v>
      </c>
      <c r="I638" s="1">
        <v>5</v>
      </c>
      <c r="J638" t="s">
        <v>36</v>
      </c>
      <c r="K638" t="s">
        <v>37</v>
      </c>
      <c r="L638" s="2">
        <v>18</v>
      </c>
      <c r="M638" s="4">
        <v>43245</v>
      </c>
      <c r="N638">
        <f t="shared" si="9"/>
        <v>18</v>
      </c>
    </row>
    <row r="639" spans="1:14" x14ac:dyDescent="0.2">
      <c r="A639" t="s">
        <v>13</v>
      </c>
      <c r="B639" t="s">
        <v>14</v>
      </c>
      <c r="C639" t="s">
        <v>15</v>
      </c>
      <c r="D639" t="s">
        <v>16</v>
      </c>
      <c r="E639" t="s">
        <v>17</v>
      </c>
      <c r="F639" t="s">
        <v>71</v>
      </c>
      <c r="G639" s="1">
        <v>7</v>
      </c>
      <c r="H639" t="s">
        <v>19</v>
      </c>
      <c r="I639" s="1">
        <v>5</v>
      </c>
      <c r="J639" t="s">
        <v>55</v>
      </c>
      <c r="K639" t="s">
        <v>56</v>
      </c>
      <c r="L639" s="2">
        <v>18</v>
      </c>
      <c r="M639" s="4">
        <v>43301</v>
      </c>
      <c r="N639">
        <f t="shared" si="9"/>
        <v>18</v>
      </c>
    </row>
    <row r="640" spans="1:14" x14ac:dyDescent="0.2">
      <c r="A640" t="s">
        <v>13</v>
      </c>
      <c r="B640" t="s">
        <v>14</v>
      </c>
      <c r="C640" t="s">
        <v>15</v>
      </c>
      <c r="D640" t="s">
        <v>16</v>
      </c>
      <c r="E640" t="s">
        <v>17</v>
      </c>
      <c r="F640" t="s">
        <v>71</v>
      </c>
      <c r="G640" s="1">
        <v>8</v>
      </c>
      <c r="H640" t="s">
        <v>19</v>
      </c>
      <c r="I640" s="1">
        <v>1</v>
      </c>
      <c r="J640" t="s">
        <v>50</v>
      </c>
      <c r="K640" t="s">
        <v>51</v>
      </c>
      <c r="L640" s="2">
        <v>18</v>
      </c>
      <c r="M640" s="4">
        <v>43315</v>
      </c>
      <c r="N640">
        <f t="shared" si="9"/>
        <v>18</v>
      </c>
    </row>
    <row r="641" spans="1:14" x14ac:dyDescent="0.2">
      <c r="A641" t="s">
        <v>13</v>
      </c>
      <c r="B641" t="s">
        <v>14</v>
      </c>
      <c r="C641" t="s">
        <v>15</v>
      </c>
      <c r="D641" t="s">
        <v>16</v>
      </c>
      <c r="E641" t="s">
        <v>17</v>
      </c>
      <c r="F641" t="s">
        <v>71</v>
      </c>
      <c r="G641" s="1">
        <v>11</v>
      </c>
      <c r="H641" t="s">
        <v>19</v>
      </c>
      <c r="I641" s="1">
        <v>5</v>
      </c>
      <c r="J641" t="s">
        <v>50</v>
      </c>
      <c r="K641" t="s">
        <v>51</v>
      </c>
      <c r="L641" s="2">
        <v>18</v>
      </c>
      <c r="M641" s="4">
        <v>43413</v>
      </c>
      <c r="N641">
        <f t="shared" si="9"/>
        <v>18</v>
      </c>
    </row>
    <row r="642" spans="1:14" x14ac:dyDescent="0.2">
      <c r="A642" t="s">
        <v>13</v>
      </c>
      <c r="B642" t="s">
        <v>14</v>
      </c>
      <c r="C642" t="s">
        <v>15</v>
      </c>
      <c r="D642" t="s">
        <v>16</v>
      </c>
      <c r="E642" t="s">
        <v>17</v>
      </c>
      <c r="F642" t="s">
        <v>76</v>
      </c>
      <c r="G642" s="1">
        <v>4</v>
      </c>
      <c r="H642" t="s">
        <v>19</v>
      </c>
      <c r="I642" s="1">
        <v>2</v>
      </c>
      <c r="J642" t="s">
        <v>79</v>
      </c>
      <c r="K642" t="s">
        <v>80</v>
      </c>
      <c r="L642" s="2">
        <v>18</v>
      </c>
      <c r="M642" s="4">
        <v>43567</v>
      </c>
      <c r="N642">
        <f t="shared" ref="N642:N705" si="10">ABS(L642)</f>
        <v>18</v>
      </c>
    </row>
    <row r="643" spans="1:14" x14ac:dyDescent="0.2">
      <c r="A643" t="s">
        <v>13</v>
      </c>
      <c r="B643" t="s">
        <v>14</v>
      </c>
      <c r="C643" t="s">
        <v>15</v>
      </c>
      <c r="D643" t="s">
        <v>16</v>
      </c>
      <c r="E643" t="s">
        <v>17</v>
      </c>
      <c r="F643" t="s">
        <v>76</v>
      </c>
      <c r="G643" s="1">
        <v>12</v>
      </c>
      <c r="H643" t="s">
        <v>19</v>
      </c>
      <c r="I643" s="1">
        <v>7</v>
      </c>
      <c r="J643" t="s">
        <v>50</v>
      </c>
      <c r="K643" t="s">
        <v>51</v>
      </c>
      <c r="L643" s="2">
        <v>18</v>
      </c>
      <c r="M643" s="4">
        <v>43819</v>
      </c>
      <c r="N643">
        <f t="shared" si="10"/>
        <v>18</v>
      </c>
    </row>
    <row r="644" spans="1:14" x14ac:dyDescent="0.2">
      <c r="A644" t="s">
        <v>13</v>
      </c>
      <c r="B644" t="s">
        <v>14</v>
      </c>
      <c r="C644" t="s">
        <v>15</v>
      </c>
      <c r="D644" t="s">
        <v>16</v>
      </c>
      <c r="E644" t="s">
        <v>17</v>
      </c>
      <c r="F644" t="s">
        <v>76</v>
      </c>
      <c r="G644" s="1">
        <v>12</v>
      </c>
      <c r="H644" t="s">
        <v>19</v>
      </c>
      <c r="I644" s="1">
        <v>4</v>
      </c>
      <c r="J644" t="s">
        <v>50</v>
      </c>
      <c r="K644" t="s">
        <v>51</v>
      </c>
      <c r="L644" s="2">
        <v>18</v>
      </c>
      <c r="M644" s="4">
        <v>43805</v>
      </c>
      <c r="N644">
        <f t="shared" si="10"/>
        <v>18</v>
      </c>
    </row>
    <row r="645" spans="1:14" x14ac:dyDescent="0.2">
      <c r="A645" t="s">
        <v>13</v>
      </c>
      <c r="B645" t="s">
        <v>14</v>
      </c>
      <c r="C645" t="s">
        <v>15</v>
      </c>
      <c r="D645" t="s">
        <v>16</v>
      </c>
      <c r="E645" t="s">
        <v>17</v>
      </c>
      <c r="F645" t="s">
        <v>81</v>
      </c>
      <c r="G645" s="1">
        <v>2</v>
      </c>
      <c r="H645" t="s">
        <v>19</v>
      </c>
      <c r="I645" s="1">
        <v>1</v>
      </c>
      <c r="J645" t="s">
        <v>50</v>
      </c>
      <c r="K645" t="s">
        <v>51</v>
      </c>
      <c r="L645" s="2">
        <v>18</v>
      </c>
      <c r="M645" s="4">
        <v>43861</v>
      </c>
      <c r="N645">
        <f t="shared" si="10"/>
        <v>18</v>
      </c>
    </row>
    <row r="646" spans="1:14" x14ac:dyDescent="0.2">
      <c r="A646" t="s">
        <v>13</v>
      </c>
      <c r="B646" t="s">
        <v>14</v>
      </c>
      <c r="C646" t="s">
        <v>15</v>
      </c>
      <c r="D646" t="s">
        <v>16</v>
      </c>
      <c r="E646" t="s">
        <v>17</v>
      </c>
      <c r="F646" t="s">
        <v>84</v>
      </c>
      <c r="G646" s="1">
        <v>2</v>
      </c>
      <c r="H646" t="s">
        <v>19</v>
      </c>
      <c r="I646" s="1">
        <v>2</v>
      </c>
      <c r="J646" t="s">
        <v>36</v>
      </c>
      <c r="K646" t="s">
        <v>37</v>
      </c>
      <c r="L646" s="2">
        <v>18</v>
      </c>
      <c r="M646" s="4">
        <v>44239</v>
      </c>
      <c r="N646">
        <f t="shared" si="10"/>
        <v>18</v>
      </c>
    </row>
    <row r="647" spans="1:14" x14ac:dyDescent="0.2">
      <c r="A647" t="s">
        <v>13</v>
      </c>
      <c r="B647" t="s">
        <v>14</v>
      </c>
      <c r="C647" t="s">
        <v>15</v>
      </c>
      <c r="D647" t="s">
        <v>16</v>
      </c>
      <c r="E647" t="s">
        <v>17</v>
      </c>
      <c r="F647" t="s">
        <v>84</v>
      </c>
      <c r="G647" s="1">
        <v>3</v>
      </c>
      <c r="H647" t="s">
        <v>19</v>
      </c>
      <c r="I647" s="1">
        <v>1</v>
      </c>
      <c r="J647" t="s">
        <v>55</v>
      </c>
      <c r="K647" t="s">
        <v>56</v>
      </c>
      <c r="L647" s="2">
        <v>18</v>
      </c>
      <c r="M647" s="4">
        <v>44253</v>
      </c>
      <c r="N647">
        <f t="shared" si="10"/>
        <v>18</v>
      </c>
    </row>
    <row r="648" spans="1:14" x14ac:dyDescent="0.2">
      <c r="A648" t="s">
        <v>101</v>
      </c>
      <c r="B648" t="s">
        <v>102</v>
      </c>
      <c r="C648" t="s">
        <v>99</v>
      </c>
      <c r="D648" t="s">
        <v>100</v>
      </c>
      <c r="E648" t="s">
        <v>17</v>
      </c>
      <c r="F648" t="s">
        <v>59</v>
      </c>
      <c r="G648" s="1">
        <v>6</v>
      </c>
      <c r="H648" t="s">
        <v>19</v>
      </c>
      <c r="I648" s="1">
        <v>5</v>
      </c>
      <c r="J648" t="s">
        <v>30</v>
      </c>
      <c r="K648" t="s">
        <v>31</v>
      </c>
      <c r="L648" s="2">
        <v>18</v>
      </c>
      <c r="M648" s="4">
        <v>42545</v>
      </c>
      <c r="N648">
        <f t="shared" si="10"/>
        <v>18</v>
      </c>
    </row>
    <row r="649" spans="1:14" x14ac:dyDescent="0.2">
      <c r="A649" t="s">
        <v>101</v>
      </c>
      <c r="B649" t="s">
        <v>102</v>
      </c>
      <c r="C649" t="s">
        <v>99</v>
      </c>
      <c r="D649" t="s">
        <v>100</v>
      </c>
      <c r="E649" t="s">
        <v>17</v>
      </c>
      <c r="F649" t="s">
        <v>59</v>
      </c>
      <c r="G649" s="1">
        <v>8</v>
      </c>
      <c r="H649" t="s">
        <v>19</v>
      </c>
      <c r="I649" s="1">
        <v>1</v>
      </c>
      <c r="J649" t="s">
        <v>30</v>
      </c>
      <c r="K649" t="s">
        <v>31</v>
      </c>
      <c r="L649" s="2">
        <v>18</v>
      </c>
      <c r="M649" s="4">
        <v>42587</v>
      </c>
      <c r="N649">
        <f t="shared" si="10"/>
        <v>18</v>
      </c>
    </row>
    <row r="650" spans="1:14" x14ac:dyDescent="0.2">
      <c r="A650" t="s">
        <v>13</v>
      </c>
      <c r="B650" t="s">
        <v>14</v>
      </c>
      <c r="C650" t="s">
        <v>15</v>
      </c>
      <c r="D650" t="s">
        <v>16</v>
      </c>
      <c r="E650" t="s">
        <v>17</v>
      </c>
      <c r="F650" t="s">
        <v>42</v>
      </c>
      <c r="G650" s="1">
        <v>11</v>
      </c>
      <c r="H650" t="s">
        <v>19</v>
      </c>
      <c r="I650" s="1">
        <v>3</v>
      </c>
      <c r="J650" t="s">
        <v>22</v>
      </c>
      <c r="K650" t="s">
        <v>23</v>
      </c>
      <c r="L650" s="2">
        <v>-18</v>
      </c>
      <c r="M650" s="4">
        <v>41592</v>
      </c>
      <c r="N650">
        <f t="shared" si="10"/>
        <v>18</v>
      </c>
    </row>
    <row r="651" spans="1:14" x14ac:dyDescent="0.2">
      <c r="A651" t="s">
        <v>13</v>
      </c>
      <c r="B651" t="s">
        <v>14</v>
      </c>
      <c r="C651" t="s">
        <v>15</v>
      </c>
      <c r="D651" t="s">
        <v>16</v>
      </c>
      <c r="E651" t="s">
        <v>17</v>
      </c>
      <c r="F651" t="s">
        <v>42</v>
      </c>
      <c r="G651" s="1">
        <v>12</v>
      </c>
      <c r="H651" t="s">
        <v>19</v>
      </c>
      <c r="I651" s="1">
        <v>9</v>
      </c>
      <c r="J651" t="s">
        <v>36</v>
      </c>
      <c r="K651" t="s">
        <v>37</v>
      </c>
      <c r="L651" s="3">
        <v>17.5</v>
      </c>
      <c r="M651" s="4">
        <v>41635</v>
      </c>
      <c r="N651">
        <f t="shared" si="10"/>
        <v>17.5</v>
      </c>
    </row>
    <row r="652" spans="1:14" x14ac:dyDescent="0.2">
      <c r="A652" t="s">
        <v>13</v>
      </c>
      <c r="B652" t="s">
        <v>14</v>
      </c>
      <c r="C652" t="s">
        <v>15</v>
      </c>
      <c r="D652" t="s">
        <v>16</v>
      </c>
      <c r="E652" t="s">
        <v>17</v>
      </c>
      <c r="F652" t="s">
        <v>59</v>
      </c>
      <c r="G652" s="1">
        <v>7</v>
      </c>
      <c r="H652" t="s">
        <v>19</v>
      </c>
      <c r="I652" s="1">
        <v>1</v>
      </c>
      <c r="J652" t="s">
        <v>45</v>
      </c>
      <c r="K652" t="s">
        <v>46</v>
      </c>
      <c r="L652" s="3">
        <v>17.5</v>
      </c>
      <c r="M652" s="4">
        <v>42559</v>
      </c>
      <c r="N652">
        <f t="shared" si="10"/>
        <v>17.5</v>
      </c>
    </row>
    <row r="653" spans="1:14" x14ac:dyDescent="0.2">
      <c r="A653" t="s">
        <v>13</v>
      </c>
      <c r="B653" t="s">
        <v>14</v>
      </c>
      <c r="C653" t="s">
        <v>15</v>
      </c>
      <c r="D653" t="s">
        <v>16</v>
      </c>
      <c r="E653" t="s">
        <v>17</v>
      </c>
      <c r="F653" t="s">
        <v>64</v>
      </c>
      <c r="G653" s="1">
        <v>2</v>
      </c>
      <c r="H653" t="s">
        <v>19</v>
      </c>
      <c r="I653" s="1">
        <v>3</v>
      </c>
      <c r="J653" t="s">
        <v>55</v>
      </c>
      <c r="K653" t="s">
        <v>56</v>
      </c>
      <c r="L653" s="3">
        <v>17.5</v>
      </c>
      <c r="M653" s="4">
        <v>42769</v>
      </c>
      <c r="N653">
        <f t="shared" si="10"/>
        <v>17.5</v>
      </c>
    </row>
    <row r="654" spans="1:14" x14ac:dyDescent="0.2">
      <c r="A654" t="s">
        <v>13</v>
      </c>
      <c r="B654" t="s">
        <v>14</v>
      </c>
      <c r="C654" t="s">
        <v>15</v>
      </c>
      <c r="D654" t="s">
        <v>16</v>
      </c>
      <c r="E654" t="s">
        <v>17</v>
      </c>
      <c r="F654" t="s">
        <v>71</v>
      </c>
      <c r="G654" s="1">
        <v>5</v>
      </c>
      <c r="H654" t="s">
        <v>19</v>
      </c>
      <c r="I654" s="1">
        <v>2</v>
      </c>
      <c r="J654" t="s">
        <v>36</v>
      </c>
      <c r="K654" t="s">
        <v>37</v>
      </c>
      <c r="L654" s="3">
        <v>17.5</v>
      </c>
      <c r="M654" s="4">
        <v>43231</v>
      </c>
      <c r="N654">
        <f t="shared" si="10"/>
        <v>17.5</v>
      </c>
    </row>
    <row r="655" spans="1:14" x14ac:dyDescent="0.2">
      <c r="A655" t="s">
        <v>13</v>
      </c>
      <c r="B655" t="s">
        <v>14</v>
      </c>
      <c r="C655" t="s">
        <v>15</v>
      </c>
      <c r="D655" t="s">
        <v>16</v>
      </c>
      <c r="E655" t="s">
        <v>17</v>
      </c>
      <c r="F655" t="s">
        <v>18</v>
      </c>
      <c r="G655" s="1">
        <v>4</v>
      </c>
      <c r="H655" t="s">
        <v>19</v>
      </c>
      <c r="I655" s="1">
        <v>1</v>
      </c>
      <c r="J655" t="s">
        <v>28</v>
      </c>
      <c r="K655" t="s">
        <v>29</v>
      </c>
      <c r="L655" s="2">
        <v>17</v>
      </c>
      <c r="M655" s="4">
        <v>41005</v>
      </c>
      <c r="N655">
        <f t="shared" si="10"/>
        <v>17</v>
      </c>
    </row>
    <row r="656" spans="1:14" x14ac:dyDescent="0.2">
      <c r="A656" t="s">
        <v>13</v>
      </c>
      <c r="B656" t="s">
        <v>14</v>
      </c>
      <c r="C656" t="s">
        <v>15</v>
      </c>
      <c r="D656" t="s">
        <v>16</v>
      </c>
      <c r="E656" t="s">
        <v>17</v>
      </c>
      <c r="F656" t="s">
        <v>42</v>
      </c>
      <c r="G656" s="1">
        <v>5</v>
      </c>
      <c r="H656" t="s">
        <v>19</v>
      </c>
      <c r="I656" s="1">
        <v>1</v>
      </c>
      <c r="J656" t="s">
        <v>28</v>
      </c>
      <c r="K656" t="s">
        <v>29</v>
      </c>
      <c r="L656" s="2">
        <v>17</v>
      </c>
      <c r="M656" s="4">
        <v>41397</v>
      </c>
      <c r="N656">
        <f t="shared" si="10"/>
        <v>17</v>
      </c>
    </row>
    <row r="657" spans="1:14" x14ac:dyDescent="0.2">
      <c r="A657" t="s">
        <v>13</v>
      </c>
      <c r="B657" t="s">
        <v>14</v>
      </c>
      <c r="C657" t="s">
        <v>15</v>
      </c>
      <c r="D657" t="s">
        <v>16</v>
      </c>
      <c r="E657" t="s">
        <v>17</v>
      </c>
      <c r="F657" t="s">
        <v>42</v>
      </c>
      <c r="G657" s="1">
        <v>7</v>
      </c>
      <c r="H657" t="s">
        <v>19</v>
      </c>
      <c r="I657" s="1">
        <v>1</v>
      </c>
      <c r="J657" t="s">
        <v>24</v>
      </c>
      <c r="K657" t="s">
        <v>25</v>
      </c>
      <c r="L657" s="2">
        <v>17</v>
      </c>
      <c r="M657" s="4">
        <v>41453</v>
      </c>
      <c r="N657">
        <f t="shared" si="10"/>
        <v>17</v>
      </c>
    </row>
    <row r="658" spans="1:14" x14ac:dyDescent="0.2">
      <c r="A658" t="s">
        <v>13</v>
      </c>
      <c r="B658" t="s">
        <v>14</v>
      </c>
      <c r="C658" t="s">
        <v>15</v>
      </c>
      <c r="D658" t="s">
        <v>16</v>
      </c>
      <c r="E658" t="s">
        <v>17</v>
      </c>
      <c r="F658" t="s">
        <v>47</v>
      </c>
      <c r="G658" s="1">
        <v>6</v>
      </c>
      <c r="H658" t="s">
        <v>19</v>
      </c>
      <c r="I658" s="1">
        <v>2</v>
      </c>
      <c r="J658" t="s">
        <v>28</v>
      </c>
      <c r="K658" t="s">
        <v>29</v>
      </c>
      <c r="L658" s="2">
        <v>17</v>
      </c>
      <c r="M658" s="4">
        <v>41803</v>
      </c>
      <c r="N658">
        <f t="shared" si="10"/>
        <v>17</v>
      </c>
    </row>
    <row r="659" spans="1:14" x14ac:dyDescent="0.2">
      <c r="A659" t="s">
        <v>13</v>
      </c>
      <c r="B659" t="s">
        <v>14</v>
      </c>
      <c r="C659" t="s">
        <v>15</v>
      </c>
      <c r="D659" t="s">
        <v>16</v>
      </c>
      <c r="E659" t="s">
        <v>17</v>
      </c>
      <c r="F659" t="s">
        <v>59</v>
      </c>
      <c r="G659" s="1">
        <v>8</v>
      </c>
      <c r="H659" t="s">
        <v>19</v>
      </c>
      <c r="I659" s="1">
        <v>1</v>
      </c>
      <c r="J659" t="s">
        <v>50</v>
      </c>
      <c r="K659" t="s">
        <v>51</v>
      </c>
      <c r="L659" s="2">
        <v>17</v>
      </c>
      <c r="M659" s="4">
        <v>42587</v>
      </c>
      <c r="N659">
        <f t="shared" si="10"/>
        <v>17</v>
      </c>
    </row>
    <row r="660" spans="1:14" x14ac:dyDescent="0.2">
      <c r="A660" t="s">
        <v>13</v>
      </c>
      <c r="B660" t="s">
        <v>14</v>
      </c>
      <c r="C660" t="s">
        <v>15</v>
      </c>
      <c r="D660" t="s">
        <v>16</v>
      </c>
      <c r="E660" t="s">
        <v>17</v>
      </c>
      <c r="F660" t="s">
        <v>59</v>
      </c>
      <c r="G660" s="1">
        <v>11</v>
      </c>
      <c r="H660" t="s">
        <v>19</v>
      </c>
      <c r="I660" s="1">
        <v>2</v>
      </c>
      <c r="J660" t="s">
        <v>38</v>
      </c>
      <c r="K660" t="s">
        <v>39</v>
      </c>
      <c r="L660" s="2">
        <v>17</v>
      </c>
      <c r="M660" s="4">
        <v>42685</v>
      </c>
      <c r="N660">
        <f t="shared" si="10"/>
        <v>17</v>
      </c>
    </row>
    <row r="661" spans="1:14" x14ac:dyDescent="0.2">
      <c r="A661" t="s">
        <v>13</v>
      </c>
      <c r="B661" t="s">
        <v>14</v>
      </c>
      <c r="C661" t="s">
        <v>15</v>
      </c>
      <c r="D661" t="s">
        <v>16</v>
      </c>
      <c r="E661" t="s">
        <v>17</v>
      </c>
      <c r="F661" t="s">
        <v>64</v>
      </c>
      <c r="G661" s="1">
        <v>5</v>
      </c>
      <c r="H661" t="s">
        <v>19</v>
      </c>
      <c r="I661" s="1">
        <v>1</v>
      </c>
      <c r="J661" t="s">
        <v>55</v>
      </c>
      <c r="K661" t="s">
        <v>56</v>
      </c>
      <c r="L661" s="2">
        <v>17</v>
      </c>
      <c r="M661" s="4">
        <v>42853</v>
      </c>
      <c r="N661">
        <f t="shared" si="10"/>
        <v>17</v>
      </c>
    </row>
    <row r="662" spans="1:14" x14ac:dyDescent="0.2">
      <c r="A662" t="s">
        <v>13</v>
      </c>
      <c r="B662" t="s">
        <v>14</v>
      </c>
      <c r="C662" t="s">
        <v>15</v>
      </c>
      <c r="D662" t="s">
        <v>16</v>
      </c>
      <c r="E662" t="s">
        <v>17</v>
      </c>
      <c r="F662" t="s">
        <v>71</v>
      </c>
      <c r="G662" s="1">
        <v>11</v>
      </c>
      <c r="H662" t="s">
        <v>19</v>
      </c>
      <c r="I662" s="1">
        <v>1</v>
      </c>
      <c r="J662" t="s">
        <v>74</v>
      </c>
      <c r="K662" t="s">
        <v>75</v>
      </c>
      <c r="L662" s="2">
        <v>17</v>
      </c>
      <c r="M662" s="4">
        <v>43399</v>
      </c>
      <c r="N662">
        <f t="shared" si="10"/>
        <v>17</v>
      </c>
    </row>
    <row r="663" spans="1:14" x14ac:dyDescent="0.2">
      <c r="A663" t="s">
        <v>13</v>
      </c>
      <c r="B663" t="s">
        <v>14</v>
      </c>
      <c r="C663" t="s">
        <v>15</v>
      </c>
      <c r="D663" t="s">
        <v>16</v>
      </c>
      <c r="E663" t="s">
        <v>17</v>
      </c>
      <c r="F663" t="s">
        <v>71</v>
      </c>
      <c r="G663" s="1">
        <v>12</v>
      </c>
      <c r="H663" t="s">
        <v>19</v>
      </c>
      <c r="I663" s="1">
        <v>5</v>
      </c>
      <c r="J663" t="s">
        <v>36</v>
      </c>
      <c r="K663" t="s">
        <v>37</v>
      </c>
      <c r="L663" s="2">
        <v>17</v>
      </c>
      <c r="M663" s="4">
        <v>43441</v>
      </c>
      <c r="N663">
        <f t="shared" si="10"/>
        <v>17</v>
      </c>
    </row>
    <row r="664" spans="1:14" x14ac:dyDescent="0.2">
      <c r="A664" t="s">
        <v>13</v>
      </c>
      <c r="B664" t="s">
        <v>14</v>
      </c>
      <c r="C664" t="s">
        <v>15</v>
      </c>
      <c r="D664" t="s">
        <v>16</v>
      </c>
      <c r="E664" t="s">
        <v>17</v>
      </c>
      <c r="F664" t="s">
        <v>71</v>
      </c>
      <c r="G664" s="1">
        <v>12</v>
      </c>
      <c r="H664" t="s">
        <v>19</v>
      </c>
      <c r="I664" s="1">
        <v>5</v>
      </c>
      <c r="J664" t="s">
        <v>74</v>
      </c>
      <c r="K664" t="s">
        <v>75</v>
      </c>
      <c r="L664" s="2">
        <v>17</v>
      </c>
      <c r="M664" s="4">
        <v>43441</v>
      </c>
      <c r="N664">
        <f t="shared" si="10"/>
        <v>17</v>
      </c>
    </row>
    <row r="665" spans="1:14" x14ac:dyDescent="0.2">
      <c r="A665" t="s">
        <v>13</v>
      </c>
      <c r="B665" t="s">
        <v>14</v>
      </c>
      <c r="C665" t="s">
        <v>15</v>
      </c>
      <c r="D665" t="s">
        <v>16</v>
      </c>
      <c r="E665" t="s">
        <v>17</v>
      </c>
      <c r="F665" t="s">
        <v>76</v>
      </c>
      <c r="G665" s="1">
        <v>3</v>
      </c>
      <c r="H665" t="s">
        <v>19</v>
      </c>
      <c r="I665" s="1">
        <v>1</v>
      </c>
      <c r="J665" t="s">
        <v>55</v>
      </c>
      <c r="K665" t="s">
        <v>56</v>
      </c>
      <c r="L665" s="2">
        <v>17</v>
      </c>
      <c r="M665" s="4">
        <v>43525</v>
      </c>
      <c r="N665">
        <f t="shared" si="10"/>
        <v>17</v>
      </c>
    </row>
    <row r="666" spans="1:14" x14ac:dyDescent="0.2">
      <c r="A666" t="s">
        <v>13</v>
      </c>
      <c r="B666" t="s">
        <v>14</v>
      </c>
      <c r="C666" t="s">
        <v>15</v>
      </c>
      <c r="D666" t="s">
        <v>16</v>
      </c>
      <c r="E666" t="s">
        <v>17</v>
      </c>
      <c r="F666" t="s">
        <v>76</v>
      </c>
      <c r="G666" s="1">
        <v>7</v>
      </c>
      <c r="H666" t="s">
        <v>19</v>
      </c>
      <c r="I666" s="1">
        <v>1</v>
      </c>
      <c r="J666" t="s">
        <v>30</v>
      </c>
      <c r="K666" t="s">
        <v>68</v>
      </c>
      <c r="L666" s="2">
        <v>17</v>
      </c>
      <c r="M666" s="4">
        <v>43651</v>
      </c>
      <c r="N666">
        <f t="shared" si="10"/>
        <v>17</v>
      </c>
    </row>
    <row r="667" spans="1:14" x14ac:dyDescent="0.2">
      <c r="A667" t="s">
        <v>13</v>
      </c>
      <c r="B667" t="s">
        <v>14</v>
      </c>
      <c r="C667" t="s">
        <v>15</v>
      </c>
      <c r="D667" t="s">
        <v>16</v>
      </c>
      <c r="E667" t="s">
        <v>17</v>
      </c>
      <c r="F667" t="s">
        <v>76</v>
      </c>
      <c r="G667" s="1">
        <v>8</v>
      </c>
      <c r="H667" t="s">
        <v>19</v>
      </c>
      <c r="I667" s="1">
        <v>1</v>
      </c>
      <c r="J667" t="s">
        <v>55</v>
      </c>
      <c r="K667" t="s">
        <v>56</v>
      </c>
      <c r="L667" s="2">
        <v>17</v>
      </c>
      <c r="M667" s="4">
        <v>43679</v>
      </c>
      <c r="N667">
        <f t="shared" si="10"/>
        <v>17</v>
      </c>
    </row>
    <row r="668" spans="1:14" x14ac:dyDescent="0.2">
      <c r="A668" t="s">
        <v>13</v>
      </c>
      <c r="B668" t="s">
        <v>14</v>
      </c>
      <c r="C668" t="s">
        <v>15</v>
      </c>
      <c r="D668" t="s">
        <v>16</v>
      </c>
      <c r="E668" t="s">
        <v>17</v>
      </c>
      <c r="F668" t="s">
        <v>76</v>
      </c>
      <c r="G668" s="1">
        <v>9</v>
      </c>
      <c r="H668" t="s">
        <v>19</v>
      </c>
      <c r="I668" s="1">
        <v>1</v>
      </c>
      <c r="J668" t="s">
        <v>45</v>
      </c>
      <c r="K668" t="s">
        <v>46</v>
      </c>
      <c r="L668" s="2">
        <v>17</v>
      </c>
      <c r="M668" s="4">
        <v>43707</v>
      </c>
      <c r="N668">
        <f t="shared" si="10"/>
        <v>17</v>
      </c>
    </row>
    <row r="669" spans="1:14" x14ac:dyDescent="0.2">
      <c r="A669" t="s">
        <v>13</v>
      </c>
      <c r="B669" t="s">
        <v>14</v>
      </c>
      <c r="C669" t="s">
        <v>15</v>
      </c>
      <c r="D669" t="s">
        <v>16</v>
      </c>
      <c r="E669" t="s">
        <v>17</v>
      </c>
      <c r="F669" t="s">
        <v>81</v>
      </c>
      <c r="G669" s="1">
        <v>2</v>
      </c>
      <c r="H669" t="s">
        <v>19</v>
      </c>
      <c r="I669" s="1">
        <v>2</v>
      </c>
      <c r="J669" t="s">
        <v>55</v>
      </c>
      <c r="K669" t="s">
        <v>56</v>
      </c>
      <c r="L669" s="2">
        <v>17</v>
      </c>
      <c r="M669" s="4">
        <v>43875</v>
      </c>
      <c r="N669">
        <f t="shared" si="10"/>
        <v>17</v>
      </c>
    </row>
    <row r="670" spans="1:14" x14ac:dyDescent="0.2">
      <c r="A670" t="s">
        <v>13</v>
      </c>
      <c r="B670" t="s">
        <v>14</v>
      </c>
      <c r="C670" t="s">
        <v>15</v>
      </c>
      <c r="D670" t="s">
        <v>16</v>
      </c>
      <c r="E670" t="s">
        <v>17</v>
      </c>
      <c r="F670" t="s">
        <v>81</v>
      </c>
      <c r="G670" s="1">
        <v>2</v>
      </c>
      <c r="H670" t="s">
        <v>19</v>
      </c>
      <c r="I670" s="1">
        <v>1</v>
      </c>
      <c r="J670" t="s">
        <v>55</v>
      </c>
      <c r="K670" t="s">
        <v>56</v>
      </c>
      <c r="L670" s="2">
        <v>17</v>
      </c>
      <c r="M670" s="4">
        <v>43861</v>
      </c>
      <c r="N670">
        <f t="shared" si="10"/>
        <v>17</v>
      </c>
    </row>
    <row r="671" spans="1:14" x14ac:dyDescent="0.2">
      <c r="A671" t="s">
        <v>13</v>
      </c>
      <c r="B671" t="s">
        <v>14</v>
      </c>
      <c r="C671" t="s">
        <v>15</v>
      </c>
      <c r="D671" t="s">
        <v>16</v>
      </c>
      <c r="E671" t="s">
        <v>17</v>
      </c>
      <c r="F671" t="s">
        <v>81</v>
      </c>
      <c r="G671" s="1">
        <v>10</v>
      </c>
      <c r="H671" t="s">
        <v>19</v>
      </c>
      <c r="I671" s="1">
        <v>6</v>
      </c>
      <c r="J671" t="s">
        <v>36</v>
      </c>
      <c r="K671" t="s">
        <v>37</v>
      </c>
      <c r="L671" s="2">
        <v>17</v>
      </c>
      <c r="M671" s="4">
        <v>44127</v>
      </c>
      <c r="N671">
        <f t="shared" si="10"/>
        <v>17</v>
      </c>
    </row>
    <row r="672" spans="1:14" x14ac:dyDescent="0.2">
      <c r="A672" t="s">
        <v>13</v>
      </c>
      <c r="B672" t="s">
        <v>14</v>
      </c>
      <c r="C672" t="s">
        <v>15</v>
      </c>
      <c r="D672" t="s">
        <v>16</v>
      </c>
      <c r="E672" t="s">
        <v>17</v>
      </c>
      <c r="F672" t="s">
        <v>84</v>
      </c>
      <c r="G672" s="1">
        <v>3</v>
      </c>
      <c r="H672" t="s">
        <v>19</v>
      </c>
      <c r="I672" s="1">
        <v>3</v>
      </c>
      <c r="J672" t="s">
        <v>77</v>
      </c>
      <c r="K672" t="s">
        <v>78</v>
      </c>
      <c r="L672" s="2">
        <v>17</v>
      </c>
      <c r="M672" s="4">
        <v>44267</v>
      </c>
      <c r="N672">
        <f t="shared" si="10"/>
        <v>17</v>
      </c>
    </row>
    <row r="673" spans="1:14" x14ac:dyDescent="0.2">
      <c r="A673" t="s">
        <v>97</v>
      </c>
      <c r="B673" t="s">
        <v>98</v>
      </c>
      <c r="C673" t="s">
        <v>99</v>
      </c>
      <c r="D673" t="s">
        <v>100</v>
      </c>
      <c r="E673" t="s">
        <v>17</v>
      </c>
      <c r="F673" t="s">
        <v>81</v>
      </c>
      <c r="G673" s="1">
        <v>5</v>
      </c>
      <c r="H673" t="s">
        <v>19</v>
      </c>
      <c r="I673" s="1">
        <v>4</v>
      </c>
      <c r="J673" t="s">
        <v>22</v>
      </c>
      <c r="K673" t="s">
        <v>23</v>
      </c>
      <c r="L673" s="2">
        <v>17</v>
      </c>
      <c r="M673" s="4">
        <v>43973</v>
      </c>
      <c r="N673">
        <f t="shared" si="10"/>
        <v>17</v>
      </c>
    </row>
    <row r="674" spans="1:14" x14ac:dyDescent="0.2">
      <c r="A674" t="s">
        <v>101</v>
      </c>
      <c r="B674" t="s">
        <v>102</v>
      </c>
      <c r="C674" t="s">
        <v>99</v>
      </c>
      <c r="D674" t="s">
        <v>100</v>
      </c>
      <c r="E674" t="s">
        <v>17</v>
      </c>
      <c r="F674" t="s">
        <v>59</v>
      </c>
      <c r="G674" s="1">
        <v>6</v>
      </c>
      <c r="H674" t="s">
        <v>19</v>
      </c>
      <c r="I674" s="1">
        <v>1</v>
      </c>
      <c r="J674" t="s">
        <v>30</v>
      </c>
      <c r="K674" t="s">
        <v>31</v>
      </c>
      <c r="L674" s="2">
        <v>17</v>
      </c>
      <c r="M674" s="4">
        <v>42517</v>
      </c>
      <c r="N674">
        <f t="shared" si="10"/>
        <v>17</v>
      </c>
    </row>
    <row r="675" spans="1:14" x14ac:dyDescent="0.2">
      <c r="A675" t="s">
        <v>13</v>
      </c>
      <c r="B675" t="s">
        <v>14</v>
      </c>
      <c r="C675" t="s">
        <v>15</v>
      </c>
      <c r="D675" t="s">
        <v>16</v>
      </c>
      <c r="E675" t="s">
        <v>17</v>
      </c>
      <c r="F675" t="s">
        <v>76</v>
      </c>
      <c r="G675" s="1">
        <v>10</v>
      </c>
      <c r="H675" t="s">
        <v>19</v>
      </c>
      <c r="I675" s="1">
        <v>7</v>
      </c>
      <c r="J675" t="s">
        <v>36</v>
      </c>
      <c r="K675" t="s">
        <v>37</v>
      </c>
      <c r="L675" s="3">
        <v>16.5</v>
      </c>
      <c r="M675" s="4">
        <v>43763</v>
      </c>
      <c r="N675">
        <f t="shared" si="10"/>
        <v>16.5</v>
      </c>
    </row>
    <row r="676" spans="1:14" x14ac:dyDescent="0.2">
      <c r="A676" t="s">
        <v>13</v>
      </c>
      <c r="B676" t="s">
        <v>14</v>
      </c>
      <c r="C676" t="s">
        <v>15</v>
      </c>
      <c r="D676" t="s">
        <v>16</v>
      </c>
      <c r="E676" t="s">
        <v>17</v>
      </c>
      <c r="F676" t="s">
        <v>47</v>
      </c>
      <c r="G676" s="1">
        <v>10</v>
      </c>
      <c r="H676" t="s">
        <v>19</v>
      </c>
      <c r="I676" s="1">
        <v>4</v>
      </c>
      <c r="J676" t="s">
        <v>24</v>
      </c>
      <c r="K676" t="s">
        <v>25</v>
      </c>
      <c r="L676" s="2">
        <v>16</v>
      </c>
      <c r="M676" s="4">
        <v>41929</v>
      </c>
      <c r="N676">
        <f t="shared" si="10"/>
        <v>16</v>
      </c>
    </row>
    <row r="677" spans="1:14" x14ac:dyDescent="0.2">
      <c r="A677" t="s">
        <v>13</v>
      </c>
      <c r="B677" t="s">
        <v>14</v>
      </c>
      <c r="C677" t="s">
        <v>15</v>
      </c>
      <c r="D677" t="s">
        <v>16</v>
      </c>
      <c r="E677" t="s">
        <v>17</v>
      </c>
      <c r="F677" t="s">
        <v>47</v>
      </c>
      <c r="G677" s="1">
        <v>12</v>
      </c>
      <c r="H677" t="s">
        <v>19</v>
      </c>
      <c r="I677" s="1">
        <v>2</v>
      </c>
      <c r="J677" t="s">
        <v>36</v>
      </c>
      <c r="K677" t="s">
        <v>37</v>
      </c>
      <c r="L677" s="2">
        <v>16</v>
      </c>
      <c r="M677" s="4">
        <v>41985</v>
      </c>
      <c r="N677">
        <f t="shared" si="10"/>
        <v>16</v>
      </c>
    </row>
    <row r="678" spans="1:14" x14ac:dyDescent="0.2">
      <c r="A678" t="s">
        <v>13</v>
      </c>
      <c r="B678" t="s">
        <v>14</v>
      </c>
      <c r="C678" t="s">
        <v>15</v>
      </c>
      <c r="D678" t="s">
        <v>16</v>
      </c>
      <c r="E678" t="s">
        <v>17</v>
      </c>
      <c r="F678" t="s">
        <v>52</v>
      </c>
      <c r="G678" s="1">
        <v>1</v>
      </c>
      <c r="H678" t="s">
        <v>19</v>
      </c>
      <c r="I678" s="1">
        <v>2</v>
      </c>
      <c r="J678" t="s">
        <v>38</v>
      </c>
      <c r="K678" t="s">
        <v>39</v>
      </c>
      <c r="L678" s="2">
        <v>16</v>
      </c>
      <c r="M678" s="4">
        <v>42013</v>
      </c>
      <c r="N678">
        <f t="shared" si="10"/>
        <v>16</v>
      </c>
    </row>
    <row r="679" spans="1:14" x14ac:dyDescent="0.2">
      <c r="A679" t="s">
        <v>13</v>
      </c>
      <c r="B679" t="s">
        <v>14</v>
      </c>
      <c r="C679" t="s">
        <v>15</v>
      </c>
      <c r="D679" t="s">
        <v>16</v>
      </c>
      <c r="E679" t="s">
        <v>17</v>
      </c>
      <c r="F679" t="s">
        <v>59</v>
      </c>
      <c r="G679" s="1">
        <v>1</v>
      </c>
      <c r="H679" t="s">
        <v>19</v>
      </c>
      <c r="I679" s="1">
        <v>5</v>
      </c>
      <c r="J679" t="s">
        <v>55</v>
      </c>
      <c r="K679" t="s">
        <v>56</v>
      </c>
      <c r="L679" s="2">
        <v>16</v>
      </c>
      <c r="M679" s="4">
        <v>42391</v>
      </c>
      <c r="N679">
        <f t="shared" si="10"/>
        <v>16</v>
      </c>
    </row>
    <row r="680" spans="1:14" x14ac:dyDescent="0.2">
      <c r="A680" t="s">
        <v>13</v>
      </c>
      <c r="B680" t="s">
        <v>14</v>
      </c>
      <c r="C680" t="s">
        <v>15</v>
      </c>
      <c r="D680" t="s">
        <v>16</v>
      </c>
      <c r="E680" t="s">
        <v>17</v>
      </c>
      <c r="F680" t="s">
        <v>59</v>
      </c>
      <c r="G680" s="1">
        <v>5</v>
      </c>
      <c r="H680" t="s">
        <v>19</v>
      </c>
      <c r="I680" s="1">
        <v>7</v>
      </c>
      <c r="J680" t="s">
        <v>55</v>
      </c>
      <c r="K680" t="s">
        <v>56</v>
      </c>
      <c r="L680" s="2">
        <v>16</v>
      </c>
      <c r="M680" s="4">
        <v>42503</v>
      </c>
      <c r="N680">
        <f t="shared" si="10"/>
        <v>16</v>
      </c>
    </row>
    <row r="681" spans="1:14" x14ac:dyDescent="0.2">
      <c r="A681" t="s">
        <v>13</v>
      </c>
      <c r="B681" t="s">
        <v>14</v>
      </c>
      <c r="C681" t="s">
        <v>15</v>
      </c>
      <c r="D681" t="s">
        <v>16</v>
      </c>
      <c r="E681" t="s">
        <v>17</v>
      </c>
      <c r="F681" t="s">
        <v>59</v>
      </c>
      <c r="G681" s="1">
        <v>10</v>
      </c>
      <c r="H681" t="s">
        <v>19</v>
      </c>
      <c r="I681" s="1">
        <v>2</v>
      </c>
      <c r="J681" t="s">
        <v>40</v>
      </c>
      <c r="K681" t="s">
        <v>41</v>
      </c>
      <c r="L681" s="2">
        <v>16</v>
      </c>
      <c r="M681" s="4">
        <v>42643</v>
      </c>
      <c r="N681">
        <f t="shared" si="10"/>
        <v>16</v>
      </c>
    </row>
    <row r="682" spans="1:14" x14ac:dyDescent="0.2">
      <c r="A682" t="s">
        <v>13</v>
      </c>
      <c r="B682" t="s">
        <v>14</v>
      </c>
      <c r="C682" t="s">
        <v>15</v>
      </c>
      <c r="D682" t="s">
        <v>16</v>
      </c>
      <c r="E682" t="s">
        <v>17</v>
      </c>
      <c r="F682" t="s">
        <v>59</v>
      </c>
      <c r="G682" s="1">
        <v>11</v>
      </c>
      <c r="H682" t="s">
        <v>19</v>
      </c>
      <c r="I682" s="1">
        <v>2</v>
      </c>
      <c r="J682" t="s">
        <v>24</v>
      </c>
      <c r="K682" t="s">
        <v>25</v>
      </c>
      <c r="L682" s="2">
        <v>16</v>
      </c>
      <c r="M682" s="4">
        <v>42685</v>
      </c>
      <c r="N682">
        <f t="shared" si="10"/>
        <v>16</v>
      </c>
    </row>
    <row r="683" spans="1:14" x14ac:dyDescent="0.2">
      <c r="A683" t="s">
        <v>13</v>
      </c>
      <c r="B683" t="s">
        <v>14</v>
      </c>
      <c r="C683" t="s">
        <v>15</v>
      </c>
      <c r="D683" t="s">
        <v>16</v>
      </c>
      <c r="E683" t="s">
        <v>17</v>
      </c>
      <c r="F683" t="s">
        <v>59</v>
      </c>
      <c r="G683" s="1">
        <v>11</v>
      </c>
      <c r="H683" t="s">
        <v>19</v>
      </c>
      <c r="I683" s="1">
        <v>1</v>
      </c>
      <c r="J683" t="s">
        <v>36</v>
      </c>
      <c r="K683" t="s">
        <v>37</v>
      </c>
      <c r="L683" s="2">
        <v>16</v>
      </c>
      <c r="M683" s="4">
        <v>42671</v>
      </c>
      <c r="N683">
        <f t="shared" si="10"/>
        <v>16</v>
      </c>
    </row>
    <row r="684" spans="1:14" x14ac:dyDescent="0.2">
      <c r="A684" t="s">
        <v>13</v>
      </c>
      <c r="B684" t="s">
        <v>14</v>
      </c>
      <c r="C684" t="s">
        <v>15</v>
      </c>
      <c r="D684" t="s">
        <v>16</v>
      </c>
      <c r="E684" t="s">
        <v>17</v>
      </c>
      <c r="F684" t="s">
        <v>59</v>
      </c>
      <c r="G684" s="1">
        <v>12</v>
      </c>
      <c r="H684" t="s">
        <v>19</v>
      </c>
      <c r="I684" s="1">
        <v>1</v>
      </c>
      <c r="J684" t="s">
        <v>38</v>
      </c>
      <c r="K684" t="s">
        <v>39</v>
      </c>
      <c r="L684" s="2">
        <v>16</v>
      </c>
      <c r="M684" s="4">
        <v>42699</v>
      </c>
      <c r="N684">
        <f t="shared" si="10"/>
        <v>16</v>
      </c>
    </row>
    <row r="685" spans="1:14" x14ac:dyDescent="0.2">
      <c r="A685" t="s">
        <v>13</v>
      </c>
      <c r="B685" t="s">
        <v>14</v>
      </c>
      <c r="C685" t="s">
        <v>15</v>
      </c>
      <c r="D685" t="s">
        <v>16</v>
      </c>
      <c r="E685" t="s">
        <v>17</v>
      </c>
      <c r="F685" t="s">
        <v>64</v>
      </c>
      <c r="G685" s="1">
        <v>5</v>
      </c>
      <c r="H685" t="s">
        <v>19</v>
      </c>
      <c r="I685" s="1">
        <v>3</v>
      </c>
      <c r="J685" t="s">
        <v>30</v>
      </c>
      <c r="K685" t="s">
        <v>68</v>
      </c>
      <c r="L685" s="2">
        <v>16</v>
      </c>
      <c r="M685" s="4">
        <v>42867</v>
      </c>
      <c r="N685">
        <f t="shared" si="10"/>
        <v>16</v>
      </c>
    </row>
    <row r="686" spans="1:14" x14ac:dyDescent="0.2">
      <c r="A686" t="s">
        <v>13</v>
      </c>
      <c r="B686" t="s">
        <v>14</v>
      </c>
      <c r="C686" t="s">
        <v>15</v>
      </c>
      <c r="D686" t="s">
        <v>16</v>
      </c>
      <c r="E686" t="s">
        <v>17</v>
      </c>
      <c r="F686" t="s">
        <v>64</v>
      </c>
      <c r="G686" s="1">
        <v>6</v>
      </c>
      <c r="H686" t="s">
        <v>19</v>
      </c>
      <c r="I686" s="1">
        <v>1</v>
      </c>
      <c r="J686" t="s">
        <v>30</v>
      </c>
      <c r="K686" t="s">
        <v>68</v>
      </c>
      <c r="L686" s="2">
        <v>16</v>
      </c>
      <c r="M686" s="4">
        <v>42881</v>
      </c>
      <c r="N686">
        <f t="shared" si="10"/>
        <v>16</v>
      </c>
    </row>
    <row r="687" spans="1:14" x14ac:dyDescent="0.2">
      <c r="A687" t="s">
        <v>13</v>
      </c>
      <c r="B687" t="s">
        <v>14</v>
      </c>
      <c r="C687" t="s">
        <v>15</v>
      </c>
      <c r="D687" t="s">
        <v>16</v>
      </c>
      <c r="E687" t="s">
        <v>17</v>
      </c>
      <c r="F687" t="s">
        <v>64</v>
      </c>
      <c r="G687" s="1">
        <v>7</v>
      </c>
      <c r="H687" t="s">
        <v>19</v>
      </c>
      <c r="I687" s="1">
        <v>6</v>
      </c>
      <c r="J687" t="s">
        <v>36</v>
      </c>
      <c r="K687" t="s">
        <v>37</v>
      </c>
      <c r="L687" s="2">
        <v>16</v>
      </c>
      <c r="M687" s="4">
        <v>42937</v>
      </c>
      <c r="N687">
        <f t="shared" si="10"/>
        <v>16</v>
      </c>
    </row>
    <row r="688" spans="1:14" x14ac:dyDescent="0.2">
      <c r="A688" t="s">
        <v>13</v>
      </c>
      <c r="B688" t="s">
        <v>14</v>
      </c>
      <c r="C688" t="s">
        <v>15</v>
      </c>
      <c r="D688" t="s">
        <v>16</v>
      </c>
      <c r="E688" t="s">
        <v>17</v>
      </c>
      <c r="F688" t="s">
        <v>64</v>
      </c>
      <c r="G688" s="1">
        <v>8</v>
      </c>
      <c r="H688" t="s">
        <v>19</v>
      </c>
      <c r="I688" s="1">
        <v>5</v>
      </c>
      <c r="J688" t="s">
        <v>38</v>
      </c>
      <c r="K688" t="s">
        <v>39</v>
      </c>
      <c r="L688" s="2">
        <v>16</v>
      </c>
      <c r="M688" s="4">
        <v>42965</v>
      </c>
      <c r="N688">
        <f t="shared" si="10"/>
        <v>16</v>
      </c>
    </row>
    <row r="689" spans="1:14" x14ac:dyDescent="0.2">
      <c r="A689" t="s">
        <v>13</v>
      </c>
      <c r="B689" t="s">
        <v>14</v>
      </c>
      <c r="C689" t="s">
        <v>15</v>
      </c>
      <c r="D689" t="s">
        <v>16</v>
      </c>
      <c r="E689" t="s">
        <v>17</v>
      </c>
      <c r="F689" t="s">
        <v>64</v>
      </c>
      <c r="G689" s="1">
        <v>10</v>
      </c>
      <c r="H689" t="s">
        <v>19</v>
      </c>
      <c r="I689" s="1">
        <v>1</v>
      </c>
      <c r="J689" t="s">
        <v>26</v>
      </c>
      <c r="K689" t="s">
        <v>27</v>
      </c>
      <c r="L689" s="2">
        <v>16</v>
      </c>
      <c r="M689" s="4">
        <v>43007</v>
      </c>
      <c r="N689">
        <f t="shared" si="10"/>
        <v>16</v>
      </c>
    </row>
    <row r="690" spans="1:14" x14ac:dyDescent="0.2">
      <c r="A690" t="s">
        <v>13</v>
      </c>
      <c r="B690" t="s">
        <v>14</v>
      </c>
      <c r="C690" t="s">
        <v>15</v>
      </c>
      <c r="D690" t="s">
        <v>16</v>
      </c>
      <c r="E690" t="s">
        <v>17</v>
      </c>
      <c r="F690" t="s">
        <v>64</v>
      </c>
      <c r="G690" s="1">
        <v>10</v>
      </c>
      <c r="H690" t="s">
        <v>19</v>
      </c>
      <c r="I690" s="1">
        <v>2</v>
      </c>
      <c r="J690" t="s">
        <v>36</v>
      </c>
      <c r="K690" t="s">
        <v>37</v>
      </c>
      <c r="L690" s="2">
        <v>16</v>
      </c>
      <c r="M690" s="4">
        <v>43021</v>
      </c>
      <c r="N690">
        <f t="shared" si="10"/>
        <v>16</v>
      </c>
    </row>
    <row r="691" spans="1:14" x14ac:dyDescent="0.2">
      <c r="A691" t="s">
        <v>13</v>
      </c>
      <c r="B691" t="s">
        <v>14</v>
      </c>
      <c r="C691" t="s">
        <v>15</v>
      </c>
      <c r="D691" t="s">
        <v>16</v>
      </c>
      <c r="E691" t="s">
        <v>17</v>
      </c>
      <c r="F691" t="s">
        <v>71</v>
      </c>
      <c r="G691" s="1">
        <v>5</v>
      </c>
      <c r="H691" t="s">
        <v>19</v>
      </c>
      <c r="I691" s="1">
        <v>1</v>
      </c>
      <c r="J691" t="s">
        <v>55</v>
      </c>
      <c r="K691" t="s">
        <v>56</v>
      </c>
      <c r="L691" s="2">
        <v>16</v>
      </c>
      <c r="M691" s="4">
        <v>43217</v>
      </c>
      <c r="N691">
        <f t="shared" si="10"/>
        <v>16</v>
      </c>
    </row>
    <row r="692" spans="1:14" x14ac:dyDescent="0.2">
      <c r="A692" t="s">
        <v>13</v>
      </c>
      <c r="B692" t="s">
        <v>14</v>
      </c>
      <c r="C692" t="s">
        <v>15</v>
      </c>
      <c r="D692" t="s">
        <v>16</v>
      </c>
      <c r="E692" t="s">
        <v>17</v>
      </c>
      <c r="F692" t="s">
        <v>71</v>
      </c>
      <c r="G692" s="1">
        <v>11</v>
      </c>
      <c r="H692" t="s">
        <v>19</v>
      </c>
      <c r="I692" s="1">
        <v>5</v>
      </c>
      <c r="J692" t="s">
        <v>24</v>
      </c>
      <c r="K692" t="s">
        <v>69</v>
      </c>
      <c r="L692" s="2">
        <v>16</v>
      </c>
      <c r="M692" s="4">
        <v>43413</v>
      </c>
      <c r="N692">
        <f t="shared" si="10"/>
        <v>16</v>
      </c>
    </row>
    <row r="693" spans="1:14" x14ac:dyDescent="0.2">
      <c r="A693" t="s">
        <v>13</v>
      </c>
      <c r="B693" t="s">
        <v>14</v>
      </c>
      <c r="C693" t="s">
        <v>15</v>
      </c>
      <c r="D693" t="s">
        <v>16</v>
      </c>
      <c r="E693" t="s">
        <v>17</v>
      </c>
      <c r="F693" t="s">
        <v>71</v>
      </c>
      <c r="G693" s="1">
        <v>12</v>
      </c>
      <c r="H693" t="s">
        <v>19</v>
      </c>
      <c r="I693" s="1">
        <v>7</v>
      </c>
      <c r="J693" t="s">
        <v>55</v>
      </c>
      <c r="K693" t="s">
        <v>56</v>
      </c>
      <c r="L693" s="2">
        <v>16</v>
      </c>
      <c r="M693" s="4">
        <v>43455</v>
      </c>
      <c r="N693">
        <f t="shared" si="10"/>
        <v>16</v>
      </c>
    </row>
    <row r="694" spans="1:14" x14ac:dyDescent="0.2">
      <c r="A694" t="s">
        <v>13</v>
      </c>
      <c r="B694" t="s">
        <v>14</v>
      </c>
      <c r="C694" t="s">
        <v>15</v>
      </c>
      <c r="D694" t="s">
        <v>16</v>
      </c>
      <c r="E694" t="s">
        <v>17</v>
      </c>
      <c r="F694" t="s">
        <v>76</v>
      </c>
      <c r="G694" s="1">
        <v>2</v>
      </c>
      <c r="H694" t="s">
        <v>19</v>
      </c>
      <c r="I694" s="1">
        <v>2</v>
      </c>
      <c r="J694" t="s">
        <v>77</v>
      </c>
      <c r="K694" t="s">
        <v>78</v>
      </c>
      <c r="L694" s="2">
        <v>16</v>
      </c>
      <c r="M694" s="4">
        <v>43511</v>
      </c>
      <c r="N694">
        <f t="shared" si="10"/>
        <v>16</v>
      </c>
    </row>
    <row r="695" spans="1:14" x14ac:dyDescent="0.2">
      <c r="A695" t="s">
        <v>13</v>
      </c>
      <c r="B695" t="s">
        <v>14</v>
      </c>
      <c r="C695" t="s">
        <v>15</v>
      </c>
      <c r="D695" t="s">
        <v>16</v>
      </c>
      <c r="E695" t="s">
        <v>17</v>
      </c>
      <c r="F695" t="s">
        <v>76</v>
      </c>
      <c r="G695" s="1">
        <v>3</v>
      </c>
      <c r="H695" t="s">
        <v>19</v>
      </c>
      <c r="I695" s="1">
        <v>2</v>
      </c>
      <c r="J695" t="s">
        <v>30</v>
      </c>
      <c r="K695" t="s">
        <v>68</v>
      </c>
      <c r="L695" s="2">
        <v>16</v>
      </c>
      <c r="M695" s="4">
        <v>43539</v>
      </c>
      <c r="N695">
        <f t="shared" si="10"/>
        <v>16</v>
      </c>
    </row>
    <row r="696" spans="1:14" x14ac:dyDescent="0.2">
      <c r="A696" t="s">
        <v>13</v>
      </c>
      <c r="B696" t="s">
        <v>14</v>
      </c>
      <c r="C696" t="s">
        <v>15</v>
      </c>
      <c r="D696" t="s">
        <v>16</v>
      </c>
      <c r="E696" t="s">
        <v>17</v>
      </c>
      <c r="F696" t="s">
        <v>76</v>
      </c>
      <c r="G696" s="1">
        <v>3</v>
      </c>
      <c r="H696" t="s">
        <v>19</v>
      </c>
      <c r="I696" s="1">
        <v>1</v>
      </c>
      <c r="J696" t="s">
        <v>77</v>
      </c>
      <c r="K696" t="s">
        <v>78</v>
      </c>
      <c r="L696" s="2">
        <v>16</v>
      </c>
      <c r="M696" s="4">
        <v>43525</v>
      </c>
      <c r="N696">
        <f t="shared" si="10"/>
        <v>16</v>
      </c>
    </row>
    <row r="697" spans="1:14" x14ac:dyDescent="0.2">
      <c r="A697" t="s">
        <v>13</v>
      </c>
      <c r="B697" t="s">
        <v>14</v>
      </c>
      <c r="C697" t="s">
        <v>15</v>
      </c>
      <c r="D697" t="s">
        <v>16</v>
      </c>
      <c r="E697" t="s">
        <v>17</v>
      </c>
      <c r="F697" t="s">
        <v>76</v>
      </c>
      <c r="G697" s="1">
        <v>4</v>
      </c>
      <c r="H697" t="s">
        <v>19</v>
      </c>
      <c r="I697" s="1">
        <v>1</v>
      </c>
      <c r="J697" t="s">
        <v>24</v>
      </c>
      <c r="K697" t="s">
        <v>69</v>
      </c>
      <c r="L697" s="2">
        <v>16</v>
      </c>
      <c r="M697" s="4">
        <v>43553</v>
      </c>
      <c r="N697">
        <f t="shared" si="10"/>
        <v>16</v>
      </c>
    </row>
    <row r="698" spans="1:14" x14ac:dyDescent="0.2">
      <c r="A698" t="s">
        <v>13</v>
      </c>
      <c r="B698" t="s">
        <v>14</v>
      </c>
      <c r="C698" t="s">
        <v>15</v>
      </c>
      <c r="D698" t="s">
        <v>16</v>
      </c>
      <c r="E698" t="s">
        <v>17</v>
      </c>
      <c r="F698" t="s">
        <v>76</v>
      </c>
      <c r="G698" s="1">
        <v>7</v>
      </c>
      <c r="H698" t="s">
        <v>19</v>
      </c>
      <c r="I698" s="1">
        <v>2</v>
      </c>
      <c r="J698" t="s">
        <v>26</v>
      </c>
      <c r="K698" t="s">
        <v>27</v>
      </c>
      <c r="L698" s="2">
        <v>16</v>
      </c>
      <c r="M698" s="4">
        <v>43665</v>
      </c>
      <c r="N698">
        <f t="shared" si="10"/>
        <v>16</v>
      </c>
    </row>
    <row r="699" spans="1:14" x14ac:dyDescent="0.2">
      <c r="A699" t="s">
        <v>13</v>
      </c>
      <c r="B699" t="s">
        <v>14</v>
      </c>
      <c r="C699" t="s">
        <v>15</v>
      </c>
      <c r="D699" t="s">
        <v>16</v>
      </c>
      <c r="E699" t="s">
        <v>17</v>
      </c>
      <c r="F699" t="s">
        <v>76</v>
      </c>
      <c r="G699" s="1">
        <v>8</v>
      </c>
      <c r="H699" t="s">
        <v>19</v>
      </c>
      <c r="I699" s="1">
        <v>6</v>
      </c>
      <c r="J699" t="s">
        <v>40</v>
      </c>
      <c r="K699" t="s">
        <v>70</v>
      </c>
      <c r="L699" s="2">
        <v>16</v>
      </c>
      <c r="M699" s="4">
        <v>43693</v>
      </c>
      <c r="N699">
        <f t="shared" si="10"/>
        <v>16</v>
      </c>
    </row>
    <row r="700" spans="1:14" x14ac:dyDescent="0.2">
      <c r="A700" t="s">
        <v>13</v>
      </c>
      <c r="B700" t="s">
        <v>14</v>
      </c>
      <c r="C700" t="s">
        <v>15</v>
      </c>
      <c r="D700" t="s">
        <v>16</v>
      </c>
      <c r="E700" t="s">
        <v>17</v>
      </c>
      <c r="F700" t="s">
        <v>76</v>
      </c>
      <c r="G700" s="1">
        <v>12</v>
      </c>
      <c r="H700" t="s">
        <v>19</v>
      </c>
      <c r="I700" s="1">
        <v>4</v>
      </c>
      <c r="J700" t="s">
        <v>55</v>
      </c>
      <c r="K700" t="s">
        <v>56</v>
      </c>
      <c r="L700" s="2">
        <v>16</v>
      </c>
      <c r="M700" s="4">
        <v>43805</v>
      </c>
      <c r="N700">
        <f t="shared" si="10"/>
        <v>16</v>
      </c>
    </row>
    <row r="701" spans="1:14" x14ac:dyDescent="0.2">
      <c r="A701" t="s">
        <v>13</v>
      </c>
      <c r="B701" t="s">
        <v>14</v>
      </c>
      <c r="C701" t="s">
        <v>15</v>
      </c>
      <c r="D701" t="s">
        <v>16</v>
      </c>
      <c r="E701" t="s">
        <v>17</v>
      </c>
      <c r="F701" t="s">
        <v>81</v>
      </c>
      <c r="G701" s="1">
        <v>8</v>
      </c>
      <c r="H701" t="s">
        <v>19</v>
      </c>
      <c r="I701" s="1">
        <v>1</v>
      </c>
      <c r="J701" t="s">
        <v>50</v>
      </c>
      <c r="K701" t="s">
        <v>51</v>
      </c>
      <c r="L701" s="2">
        <v>16</v>
      </c>
      <c r="M701" s="4">
        <v>44043</v>
      </c>
      <c r="N701">
        <f t="shared" si="10"/>
        <v>16</v>
      </c>
    </row>
    <row r="702" spans="1:14" x14ac:dyDescent="0.2">
      <c r="A702" t="s">
        <v>13</v>
      </c>
      <c r="B702" t="s">
        <v>14</v>
      </c>
      <c r="C702" t="s">
        <v>15</v>
      </c>
      <c r="D702" t="s">
        <v>16</v>
      </c>
      <c r="E702" t="s">
        <v>17</v>
      </c>
      <c r="F702" t="s">
        <v>81</v>
      </c>
      <c r="G702" s="1">
        <v>10</v>
      </c>
      <c r="H702" t="s">
        <v>19</v>
      </c>
      <c r="I702" s="1">
        <v>1</v>
      </c>
      <c r="J702" t="s">
        <v>50</v>
      </c>
      <c r="K702" t="s">
        <v>51</v>
      </c>
      <c r="L702" s="2">
        <v>16</v>
      </c>
      <c r="M702" s="4">
        <v>44099</v>
      </c>
      <c r="N702">
        <f t="shared" si="10"/>
        <v>16</v>
      </c>
    </row>
    <row r="703" spans="1:14" x14ac:dyDescent="0.2">
      <c r="A703" t="s">
        <v>13</v>
      </c>
      <c r="B703" t="s">
        <v>14</v>
      </c>
      <c r="C703" t="s">
        <v>15</v>
      </c>
      <c r="D703" t="s">
        <v>16</v>
      </c>
      <c r="E703" t="s">
        <v>17</v>
      </c>
      <c r="F703" t="s">
        <v>81</v>
      </c>
      <c r="G703" s="1">
        <v>10</v>
      </c>
      <c r="H703" t="s">
        <v>19</v>
      </c>
      <c r="I703" s="1">
        <v>6</v>
      </c>
      <c r="J703" t="s">
        <v>50</v>
      </c>
      <c r="K703" t="s">
        <v>51</v>
      </c>
      <c r="L703" s="2">
        <v>16</v>
      </c>
      <c r="M703" s="4">
        <v>44127</v>
      </c>
      <c r="N703">
        <f t="shared" si="10"/>
        <v>16</v>
      </c>
    </row>
    <row r="704" spans="1:14" x14ac:dyDescent="0.2">
      <c r="A704" t="s">
        <v>13</v>
      </c>
      <c r="B704" t="s">
        <v>14</v>
      </c>
      <c r="C704" t="s">
        <v>15</v>
      </c>
      <c r="D704" t="s">
        <v>16</v>
      </c>
      <c r="E704" t="s">
        <v>17</v>
      </c>
      <c r="F704" t="s">
        <v>81</v>
      </c>
      <c r="G704" s="1">
        <v>11</v>
      </c>
      <c r="H704" t="s">
        <v>19</v>
      </c>
      <c r="I704" s="1">
        <v>2</v>
      </c>
      <c r="J704" t="s">
        <v>50</v>
      </c>
      <c r="K704" t="s">
        <v>51</v>
      </c>
      <c r="L704" s="2">
        <v>16</v>
      </c>
      <c r="M704" s="4">
        <v>44141</v>
      </c>
      <c r="N704">
        <f t="shared" si="10"/>
        <v>16</v>
      </c>
    </row>
    <row r="705" spans="1:14" x14ac:dyDescent="0.2">
      <c r="A705" t="s">
        <v>13</v>
      </c>
      <c r="B705" t="s">
        <v>14</v>
      </c>
      <c r="C705" t="s">
        <v>15</v>
      </c>
      <c r="D705" t="s">
        <v>16</v>
      </c>
      <c r="E705" t="s">
        <v>17</v>
      </c>
      <c r="F705" t="s">
        <v>81</v>
      </c>
      <c r="G705" s="1">
        <v>11</v>
      </c>
      <c r="H705" t="s">
        <v>19</v>
      </c>
      <c r="I705" s="1">
        <v>5</v>
      </c>
      <c r="J705" t="s">
        <v>50</v>
      </c>
      <c r="K705" t="s">
        <v>51</v>
      </c>
      <c r="L705" s="2">
        <v>16</v>
      </c>
      <c r="M705" s="4">
        <v>44155</v>
      </c>
      <c r="N705">
        <f t="shared" si="10"/>
        <v>16</v>
      </c>
    </row>
    <row r="706" spans="1:14" x14ac:dyDescent="0.2">
      <c r="A706" t="s">
        <v>13</v>
      </c>
      <c r="B706" t="s">
        <v>14</v>
      </c>
      <c r="C706" t="s">
        <v>15</v>
      </c>
      <c r="D706" t="s">
        <v>16</v>
      </c>
      <c r="E706" t="s">
        <v>17</v>
      </c>
      <c r="F706" t="s">
        <v>81</v>
      </c>
      <c r="G706" s="1">
        <v>12</v>
      </c>
      <c r="H706" t="s">
        <v>19</v>
      </c>
      <c r="I706" s="1">
        <v>1</v>
      </c>
      <c r="J706" t="s">
        <v>55</v>
      </c>
      <c r="K706" t="s">
        <v>56</v>
      </c>
      <c r="L706" s="2">
        <v>16</v>
      </c>
      <c r="M706" s="4">
        <v>44169</v>
      </c>
      <c r="N706">
        <f t="shared" ref="N706:N769" si="11">ABS(L706)</f>
        <v>16</v>
      </c>
    </row>
    <row r="707" spans="1:14" x14ac:dyDescent="0.2">
      <c r="A707" t="s">
        <v>13</v>
      </c>
      <c r="B707" t="s">
        <v>14</v>
      </c>
      <c r="C707" t="s">
        <v>15</v>
      </c>
      <c r="D707" t="s">
        <v>16</v>
      </c>
      <c r="E707" t="s">
        <v>17</v>
      </c>
      <c r="F707" t="s">
        <v>81</v>
      </c>
      <c r="G707" s="1">
        <v>12</v>
      </c>
      <c r="H707" t="s">
        <v>19</v>
      </c>
      <c r="I707" s="1">
        <v>3</v>
      </c>
      <c r="J707" t="s">
        <v>50</v>
      </c>
      <c r="K707" t="s">
        <v>51</v>
      </c>
      <c r="L707" s="2">
        <v>16</v>
      </c>
      <c r="M707" s="4">
        <v>44183</v>
      </c>
      <c r="N707">
        <f t="shared" si="11"/>
        <v>16</v>
      </c>
    </row>
    <row r="708" spans="1:14" x14ac:dyDescent="0.2">
      <c r="A708" t="s">
        <v>13</v>
      </c>
      <c r="B708" t="s">
        <v>14</v>
      </c>
      <c r="C708" t="s">
        <v>15</v>
      </c>
      <c r="D708" t="s">
        <v>16</v>
      </c>
      <c r="E708" t="s">
        <v>17</v>
      </c>
      <c r="F708" t="s">
        <v>84</v>
      </c>
      <c r="G708" s="1">
        <v>1</v>
      </c>
      <c r="H708" t="s">
        <v>19</v>
      </c>
      <c r="I708" s="1">
        <v>1</v>
      </c>
      <c r="J708" t="s">
        <v>50</v>
      </c>
      <c r="K708" t="s">
        <v>51</v>
      </c>
      <c r="L708" s="2">
        <v>16</v>
      </c>
      <c r="M708" s="4">
        <v>44197</v>
      </c>
      <c r="N708">
        <f t="shared" si="11"/>
        <v>16</v>
      </c>
    </row>
    <row r="709" spans="1:14" x14ac:dyDescent="0.2">
      <c r="A709" t="s">
        <v>13</v>
      </c>
      <c r="B709" t="s">
        <v>14</v>
      </c>
      <c r="C709" t="s">
        <v>15</v>
      </c>
      <c r="D709" t="s">
        <v>16</v>
      </c>
      <c r="E709" t="s">
        <v>17</v>
      </c>
      <c r="F709" t="s">
        <v>84</v>
      </c>
      <c r="G709" s="1">
        <v>1</v>
      </c>
      <c r="H709" t="s">
        <v>19</v>
      </c>
      <c r="I709" s="1">
        <v>5</v>
      </c>
      <c r="J709" t="s">
        <v>50</v>
      </c>
      <c r="K709" t="s">
        <v>51</v>
      </c>
      <c r="L709" s="2">
        <v>16</v>
      </c>
      <c r="M709" s="4">
        <v>44211</v>
      </c>
      <c r="N709">
        <f t="shared" si="11"/>
        <v>16</v>
      </c>
    </row>
    <row r="710" spans="1:14" x14ac:dyDescent="0.2">
      <c r="A710" t="s">
        <v>101</v>
      </c>
      <c r="B710" t="s">
        <v>102</v>
      </c>
      <c r="C710" t="s">
        <v>99</v>
      </c>
      <c r="D710" t="s">
        <v>100</v>
      </c>
      <c r="E710" t="s">
        <v>17</v>
      </c>
      <c r="F710" t="s">
        <v>59</v>
      </c>
      <c r="G710" s="1">
        <v>8</v>
      </c>
      <c r="H710" t="s">
        <v>19</v>
      </c>
      <c r="I710" s="1">
        <v>6</v>
      </c>
      <c r="J710" t="s">
        <v>60</v>
      </c>
      <c r="K710" t="s">
        <v>61</v>
      </c>
      <c r="L710" s="2">
        <v>16</v>
      </c>
      <c r="M710" s="4">
        <v>42601</v>
      </c>
      <c r="N710">
        <f t="shared" si="11"/>
        <v>16</v>
      </c>
    </row>
    <row r="711" spans="1:14" x14ac:dyDescent="0.2">
      <c r="A711" t="s">
        <v>13</v>
      </c>
      <c r="B711" t="s">
        <v>14</v>
      </c>
      <c r="C711" t="s">
        <v>15</v>
      </c>
      <c r="D711" t="s">
        <v>16</v>
      </c>
      <c r="E711" t="s">
        <v>17</v>
      </c>
      <c r="F711" t="s">
        <v>42</v>
      </c>
      <c r="G711" s="1">
        <v>10</v>
      </c>
      <c r="H711" t="s">
        <v>19</v>
      </c>
      <c r="I711" s="1">
        <v>4</v>
      </c>
      <c r="J711" t="s">
        <v>24</v>
      </c>
      <c r="K711" t="s">
        <v>25</v>
      </c>
      <c r="L711" s="3">
        <v>15.5</v>
      </c>
      <c r="M711" s="4">
        <v>41565</v>
      </c>
      <c r="N711">
        <f t="shared" si="11"/>
        <v>15.5</v>
      </c>
    </row>
    <row r="712" spans="1:14" x14ac:dyDescent="0.2">
      <c r="A712" t="s">
        <v>13</v>
      </c>
      <c r="B712" t="s">
        <v>14</v>
      </c>
      <c r="C712" t="s">
        <v>15</v>
      </c>
      <c r="D712" t="s">
        <v>16</v>
      </c>
      <c r="E712" t="s">
        <v>17</v>
      </c>
      <c r="F712" t="s">
        <v>52</v>
      </c>
      <c r="G712" s="1">
        <v>12</v>
      </c>
      <c r="H712" t="s">
        <v>19</v>
      </c>
      <c r="I712" s="1">
        <v>1</v>
      </c>
      <c r="J712" t="s">
        <v>32</v>
      </c>
      <c r="K712" t="s">
        <v>33</v>
      </c>
      <c r="L712" s="3">
        <v>15.5</v>
      </c>
      <c r="M712" s="4">
        <v>42335</v>
      </c>
      <c r="N712">
        <f t="shared" si="11"/>
        <v>15.5</v>
      </c>
    </row>
    <row r="713" spans="1:14" x14ac:dyDescent="0.2">
      <c r="A713" t="s">
        <v>13</v>
      </c>
      <c r="B713" t="s">
        <v>14</v>
      </c>
      <c r="C713" t="s">
        <v>15</v>
      </c>
      <c r="D713" t="s">
        <v>16</v>
      </c>
      <c r="E713" t="s">
        <v>17</v>
      </c>
      <c r="F713" t="s">
        <v>76</v>
      </c>
      <c r="G713" s="1">
        <v>10</v>
      </c>
      <c r="H713" t="s">
        <v>19</v>
      </c>
      <c r="I713" s="1">
        <v>1</v>
      </c>
      <c r="J713" t="s">
        <v>55</v>
      </c>
      <c r="K713" t="s">
        <v>56</v>
      </c>
      <c r="L713" s="3">
        <v>15.5</v>
      </c>
      <c r="M713" s="4">
        <v>43735</v>
      </c>
      <c r="N713">
        <f t="shared" si="11"/>
        <v>15.5</v>
      </c>
    </row>
    <row r="714" spans="1:14" x14ac:dyDescent="0.2">
      <c r="A714" t="s">
        <v>13</v>
      </c>
      <c r="B714" t="s">
        <v>14</v>
      </c>
      <c r="C714" t="s">
        <v>15</v>
      </c>
      <c r="D714" t="s">
        <v>16</v>
      </c>
      <c r="E714" t="s">
        <v>17</v>
      </c>
      <c r="F714" t="s">
        <v>76</v>
      </c>
      <c r="G714" s="1">
        <v>10</v>
      </c>
      <c r="H714" t="s">
        <v>19</v>
      </c>
      <c r="I714" s="1">
        <v>7</v>
      </c>
      <c r="J714" t="s">
        <v>74</v>
      </c>
      <c r="K714" t="s">
        <v>75</v>
      </c>
      <c r="L714" s="3">
        <v>15.5</v>
      </c>
      <c r="M714" s="4">
        <v>43763</v>
      </c>
      <c r="N714">
        <f t="shared" si="11"/>
        <v>15.5</v>
      </c>
    </row>
    <row r="715" spans="1:14" x14ac:dyDescent="0.2">
      <c r="A715" t="s">
        <v>13</v>
      </c>
      <c r="B715" t="s">
        <v>14</v>
      </c>
      <c r="C715" t="s">
        <v>15</v>
      </c>
      <c r="D715" t="s">
        <v>16</v>
      </c>
      <c r="E715" t="s">
        <v>17</v>
      </c>
      <c r="F715" t="s">
        <v>18</v>
      </c>
      <c r="G715" s="1">
        <v>3</v>
      </c>
      <c r="H715" t="s">
        <v>19</v>
      </c>
      <c r="I715" s="1">
        <v>1</v>
      </c>
      <c r="J715" t="s">
        <v>22</v>
      </c>
      <c r="K715" t="s">
        <v>23</v>
      </c>
      <c r="L715" s="2">
        <v>15</v>
      </c>
      <c r="M715" s="4">
        <v>40963</v>
      </c>
      <c r="N715">
        <f t="shared" si="11"/>
        <v>15</v>
      </c>
    </row>
    <row r="716" spans="1:14" x14ac:dyDescent="0.2">
      <c r="A716" t="s">
        <v>13</v>
      </c>
      <c r="B716" t="s">
        <v>14</v>
      </c>
      <c r="C716" t="s">
        <v>15</v>
      </c>
      <c r="D716" t="s">
        <v>16</v>
      </c>
      <c r="E716" t="s">
        <v>17</v>
      </c>
      <c r="F716" t="s">
        <v>18</v>
      </c>
      <c r="G716" s="1">
        <v>10</v>
      </c>
      <c r="H716" t="s">
        <v>19</v>
      </c>
      <c r="I716" s="1">
        <v>1</v>
      </c>
      <c r="J716" t="s">
        <v>22</v>
      </c>
      <c r="K716" t="s">
        <v>23</v>
      </c>
      <c r="L716" s="2">
        <v>15</v>
      </c>
      <c r="M716" s="4">
        <v>41187</v>
      </c>
      <c r="N716">
        <f t="shared" si="11"/>
        <v>15</v>
      </c>
    </row>
    <row r="717" spans="1:14" x14ac:dyDescent="0.2">
      <c r="A717" t="s">
        <v>13</v>
      </c>
      <c r="B717" t="s">
        <v>14</v>
      </c>
      <c r="C717" t="s">
        <v>15</v>
      </c>
      <c r="D717" t="s">
        <v>16</v>
      </c>
      <c r="E717" t="s">
        <v>17</v>
      </c>
      <c r="F717" t="s">
        <v>52</v>
      </c>
      <c r="G717" s="1">
        <v>4</v>
      </c>
      <c r="H717" t="s">
        <v>19</v>
      </c>
      <c r="I717" s="1">
        <v>2</v>
      </c>
      <c r="J717" t="s">
        <v>55</v>
      </c>
      <c r="K717" t="s">
        <v>56</v>
      </c>
      <c r="L717" s="2">
        <v>15</v>
      </c>
      <c r="M717" s="4">
        <v>42111</v>
      </c>
      <c r="N717">
        <f t="shared" si="11"/>
        <v>15</v>
      </c>
    </row>
    <row r="718" spans="1:14" x14ac:dyDescent="0.2">
      <c r="A718" t="s">
        <v>13</v>
      </c>
      <c r="B718" t="s">
        <v>14</v>
      </c>
      <c r="C718" t="s">
        <v>15</v>
      </c>
      <c r="D718" t="s">
        <v>16</v>
      </c>
      <c r="E718" t="s">
        <v>17</v>
      </c>
      <c r="F718" t="s">
        <v>52</v>
      </c>
      <c r="G718" s="1">
        <v>10</v>
      </c>
      <c r="H718" t="s">
        <v>19</v>
      </c>
      <c r="I718" s="1">
        <v>5</v>
      </c>
      <c r="J718" t="s">
        <v>53</v>
      </c>
      <c r="K718" t="s">
        <v>54</v>
      </c>
      <c r="L718" s="2">
        <v>15</v>
      </c>
      <c r="M718" s="4">
        <v>42293</v>
      </c>
      <c r="N718">
        <f t="shared" si="11"/>
        <v>15</v>
      </c>
    </row>
    <row r="719" spans="1:14" x14ac:dyDescent="0.2">
      <c r="A719" t="s">
        <v>13</v>
      </c>
      <c r="B719" t="s">
        <v>14</v>
      </c>
      <c r="C719" t="s">
        <v>15</v>
      </c>
      <c r="D719" t="s">
        <v>16</v>
      </c>
      <c r="E719" t="s">
        <v>17</v>
      </c>
      <c r="F719" t="s">
        <v>52</v>
      </c>
      <c r="G719" s="1">
        <v>12</v>
      </c>
      <c r="H719" t="s">
        <v>19</v>
      </c>
      <c r="I719" s="1">
        <v>1</v>
      </c>
      <c r="J719" t="s">
        <v>53</v>
      </c>
      <c r="K719" t="s">
        <v>54</v>
      </c>
      <c r="L719" s="2">
        <v>15</v>
      </c>
      <c r="M719" s="4">
        <v>42335</v>
      </c>
      <c r="N719">
        <f t="shared" si="11"/>
        <v>15</v>
      </c>
    </row>
    <row r="720" spans="1:14" x14ac:dyDescent="0.2">
      <c r="A720" t="s">
        <v>13</v>
      </c>
      <c r="B720" t="s">
        <v>14</v>
      </c>
      <c r="C720" t="s">
        <v>15</v>
      </c>
      <c r="D720" t="s">
        <v>16</v>
      </c>
      <c r="E720" t="s">
        <v>17</v>
      </c>
      <c r="F720" t="s">
        <v>59</v>
      </c>
      <c r="G720" s="1">
        <v>1</v>
      </c>
      <c r="H720" t="s">
        <v>19</v>
      </c>
      <c r="I720" s="1">
        <v>3</v>
      </c>
      <c r="J720" t="s">
        <v>36</v>
      </c>
      <c r="K720" t="s">
        <v>37</v>
      </c>
      <c r="L720" s="2">
        <v>15</v>
      </c>
      <c r="M720" s="4">
        <v>42377</v>
      </c>
      <c r="N720">
        <f t="shared" si="11"/>
        <v>15</v>
      </c>
    </row>
    <row r="721" spans="1:14" x14ac:dyDescent="0.2">
      <c r="A721" t="s">
        <v>13</v>
      </c>
      <c r="B721" t="s">
        <v>14</v>
      </c>
      <c r="C721" t="s">
        <v>15</v>
      </c>
      <c r="D721" t="s">
        <v>16</v>
      </c>
      <c r="E721" t="s">
        <v>17</v>
      </c>
      <c r="F721" t="s">
        <v>59</v>
      </c>
      <c r="G721" s="1">
        <v>7</v>
      </c>
      <c r="H721" t="s">
        <v>19</v>
      </c>
      <c r="I721" s="1">
        <v>4</v>
      </c>
      <c r="J721" t="s">
        <v>38</v>
      </c>
      <c r="K721" t="s">
        <v>39</v>
      </c>
      <c r="L721" s="2">
        <v>15</v>
      </c>
      <c r="M721" s="4">
        <v>42573</v>
      </c>
      <c r="N721">
        <f t="shared" si="11"/>
        <v>15</v>
      </c>
    </row>
    <row r="722" spans="1:14" x14ac:dyDescent="0.2">
      <c r="A722" t="s">
        <v>13</v>
      </c>
      <c r="B722" t="s">
        <v>14</v>
      </c>
      <c r="C722" t="s">
        <v>15</v>
      </c>
      <c r="D722" t="s">
        <v>16</v>
      </c>
      <c r="E722" t="s">
        <v>17</v>
      </c>
      <c r="F722" t="s">
        <v>64</v>
      </c>
      <c r="G722" s="1">
        <v>10</v>
      </c>
      <c r="H722" t="s">
        <v>19</v>
      </c>
      <c r="I722" s="1">
        <v>2</v>
      </c>
      <c r="J722" t="s">
        <v>24</v>
      </c>
      <c r="K722" t="s">
        <v>69</v>
      </c>
      <c r="L722" s="2">
        <v>15</v>
      </c>
      <c r="M722" s="4">
        <v>43021</v>
      </c>
      <c r="N722">
        <f t="shared" si="11"/>
        <v>15</v>
      </c>
    </row>
    <row r="723" spans="1:14" x14ac:dyDescent="0.2">
      <c r="A723" t="s">
        <v>13</v>
      </c>
      <c r="B723" t="s">
        <v>14</v>
      </c>
      <c r="C723" t="s">
        <v>15</v>
      </c>
      <c r="D723" t="s">
        <v>16</v>
      </c>
      <c r="E723" t="s">
        <v>17</v>
      </c>
      <c r="F723" t="s">
        <v>71</v>
      </c>
      <c r="G723" s="1">
        <v>1</v>
      </c>
      <c r="H723" t="s">
        <v>19</v>
      </c>
      <c r="I723" s="1">
        <v>4</v>
      </c>
      <c r="J723" t="s">
        <v>50</v>
      </c>
      <c r="K723" t="s">
        <v>51</v>
      </c>
      <c r="L723" s="2">
        <v>15</v>
      </c>
      <c r="M723" s="4">
        <v>43119</v>
      </c>
      <c r="N723">
        <f t="shared" si="11"/>
        <v>15</v>
      </c>
    </row>
    <row r="724" spans="1:14" x14ac:dyDescent="0.2">
      <c r="A724" t="s">
        <v>13</v>
      </c>
      <c r="B724" t="s">
        <v>14</v>
      </c>
      <c r="C724" t="s">
        <v>15</v>
      </c>
      <c r="D724" t="s">
        <v>16</v>
      </c>
      <c r="E724" t="s">
        <v>17</v>
      </c>
      <c r="F724" t="s">
        <v>71</v>
      </c>
      <c r="G724" s="1">
        <v>4</v>
      </c>
      <c r="H724" t="s">
        <v>19</v>
      </c>
      <c r="I724" s="1">
        <v>1</v>
      </c>
      <c r="J724" t="s">
        <v>24</v>
      </c>
      <c r="K724" t="s">
        <v>69</v>
      </c>
      <c r="L724" s="2">
        <v>15</v>
      </c>
      <c r="M724" s="4">
        <v>43189</v>
      </c>
      <c r="N724">
        <f t="shared" si="11"/>
        <v>15</v>
      </c>
    </row>
    <row r="725" spans="1:14" x14ac:dyDescent="0.2">
      <c r="A725" t="s">
        <v>13</v>
      </c>
      <c r="B725" t="s">
        <v>14</v>
      </c>
      <c r="C725" t="s">
        <v>15</v>
      </c>
      <c r="D725" t="s">
        <v>16</v>
      </c>
      <c r="E725" t="s">
        <v>17</v>
      </c>
      <c r="F725" t="s">
        <v>76</v>
      </c>
      <c r="G725" s="1">
        <v>5</v>
      </c>
      <c r="H725" t="s">
        <v>19</v>
      </c>
      <c r="I725" s="1">
        <v>9</v>
      </c>
      <c r="J725" t="s">
        <v>36</v>
      </c>
      <c r="K725" t="s">
        <v>37</v>
      </c>
      <c r="L725" s="2">
        <v>15</v>
      </c>
      <c r="M725" s="4">
        <v>43609</v>
      </c>
      <c r="N725">
        <f t="shared" si="11"/>
        <v>15</v>
      </c>
    </row>
    <row r="726" spans="1:14" x14ac:dyDescent="0.2">
      <c r="A726" t="s">
        <v>13</v>
      </c>
      <c r="B726" t="s">
        <v>14</v>
      </c>
      <c r="C726" t="s">
        <v>15</v>
      </c>
      <c r="D726" t="s">
        <v>16</v>
      </c>
      <c r="E726" t="s">
        <v>17</v>
      </c>
      <c r="F726" t="s">
        <v>76</v>
      </c>
      <c r="G726" s="1">
        <v>7</v>
      </c>
      <c r="H726" t="s">
        <v>19</v>
      </c>
      <c r="I726" s="1">
        <v>1</v>
      </c>
      <c r="J726" t="s">
        <v>74</v>
      </c>
      <c r="K726" t="s">
        <v>75</v>
      </c>
      <c r="L726" s="2">
        <v>15</v>
      </c>
      <c r="M726" s="4">
        <v>43651</v>
      </c>
      <c r="N726">
        <f t="shared" si="11"/>
        <v>15</v>
      </c>
    </row>
    <row r="727" spans="1:14" x14ac:dyDescent="0.2">
      <c r="A727" t="s">
        <v>13</v>
      </c>
      <c r="B727" t="s">
        <v>14</v>
      </c>
      <c r="C727" t="s">
        <v>15</v>
      </c>
      <c r="D727" t="s">
        <v>16</v>
      </c>
      <c r="E727" t="s">
        <v>17</v>
      </c>
      <c r="F727" t="s">
        <v>76</v>
      </c>
      <c r="G727" s="1">
        <v>7</v>
      </c>
      <c r="H727" t="s">
        <v>19</v>
      </c>
      <c r="I727" s="1">
        <v>1</v>
      </c>
      <c r="J727" t="s">
        <v>38</v>
      </c>
      <c r="K727" t="s">
        <v>39</v>
      </c>
      <c r="L727" s="2">
        <v>15</v>
      </c>
      <c r="M727" s="4">
        <v>43651</v>
      </c>
      <c r="N727">
        <f t="shared" si="11"/>
        <v>15</v>
      </c>
    </row>
    <row r="728" spans="1:14" x14ac:dyDescent="0.2">
      <c r="A728" t="s">
        <v>13</v>
      </c>
      <c r="B728" t="s">
        <v>14</v>
      </c>
      <c r="C728" t="s">
        <v>15</v>
      </c>
      <c r="D728" t="s">
        <v>16</v>
      </c>
      <c r="E728" t="s">
        <v>17</v>
      </c>
      <c r="F728" t="s">
        <v>76</v>
      </c>
      <c r="G728" s="1">
        <v>9</v>
      </c>
      <c r="H728" t="s">
        <v>19</v>
      </c>
      <c r="I728" s="1">
        <v>1</v>
      </c>
      <c r="J728" t="s">
        <v>38</v>
      </c>
      <c r="K728" t="s">
        <v>39</v>
      </c>
      <c r="L728" s="2">
        <v>15</v>
      </c>
      <c r="M728" s="4">
        <v>43707</v>
      </c>
      <c r="N728">
        <f t="shared" si="11"/>
        <v>15</v>
      </c>
    </row>
    <row r="729" spans="1:14" x14ac:dyDescent="0.2">
      <c r="A729" t="s">
        <v>13</v>
      </c>
      <c r="B729" t="s">
        <v>14</v>
      </c>
      <c r="C729" t="s">
        <v>15</v>
      </c>
      <c r="D729" t="s">
        <v>16</v>
      </c>
      <c r="E729" t="s">
        <v>17</v>
      </c>
      <c r="F729" t="s">
        <v>81</v>
      </c>
      <c r="G729" s="1">
        <v>10</v>
      </c>
      <c r="H729" t="s">
        <v>19</v>
      </c>
      <c r="I729" s="1">
        <v>2</v>
      </c>
      <c r="J729" t="s">
        <v>36</v>
      </c>
      <c r="K729" t="s">
        <v>37</v>
      </c>
      <c r="L729" s="2">
        <v>15</v>
      </c>
      <c r="M729" s="4">
        <v>44113</v>
      </c>
      <c r="N729">
        <f t="shared" si="11"/>
        <v>15</v>
      </c>
    </row>
    <row r="730" spans="1:14" x14ac:dyDescent="0.2">
      <c r="A730" t="s">
        <v>13</v>
      </c>
      <c r="B730" t="s">
        <v>14</v>
      </c>
      <c r="C730" t="s">
        <v>15</v>
      </c>
      <c r="D730" t="s">
        <v>16</v>
      </c>
      <c r="E730" t="s">
        <v>17</v>
      </c>
      <c r="F730" t="s">
        <v>81</v>
      </c>
      <c r="G730" s="1">
        <v>11</v>
      </c>
      <c r="H730" t="s">
        <v>19</v>
      </c>
      <c r="I730" s="1">
        <v>2</v>
      </c>
      <c r="J730" t="s">
        <v>55</v>
      </c>
      <c r="K730" t="s">
        <v>56</v>
      </c>
      <c r="L730" s="2">
        <v>15</v>
      </c>
      <c r="M730" s="4">
        <v>44141</v>
      </c>
      <c r="N730">
        <f t="shared" si="11"/>
        <v>15</v>
      </c>
    </row>
    <row r="731" spans="1:14" x14ac:dyDescent="0.2">
      <c r="A731" t="s">
        <v>97</v>
      </c>
      <c r="B731" t="s">
        <v>98</v>
      </c>
      <c r="C731" t="s">
        <v>99</v>
      </c>
      <c r="D731" t="s">
        <v>100</v>
      </c>
      <c r="E731" t="s">
        <v>17</v>
      </c>
      <c r="F731" t="s">
        <v>81</v>
      </c>
      <c r="G731" s="1">
        <v>7</v>
      </c>
      <c r="H731" t="s">
        <v>19</v>
      </c>
      <c r="I731" s="1">
        <v>5</v>
      </c>
      <c r="J731" t="s">
        <v>22</v>
      </c>
      <c r="K731" t="s">
        <v>23</v>
      </c>
      <c r="L731" s="2">
        <v>15</v>
      </c>
      <c r="M731" s="4">
        <v>44029</v>
      </c>
      <c r="N731">
        <f t="shared" si="11"/>
        <v>15</v>
      </c>
    </row>
    <row r="732" spans="1:14" x14ac:dyDescent="0.2">
      <c r="A732" t="s">
        <v>13</v>
      </c>
      <c r="B732" t="s">
        <v>14</v>
      </c>
      <c r="C732" t="s">
        <v>15</v>
      </c>
      <c r="D732" t="s">
        <v>16</v>
      </c>
      <c r="E732" t="s">
        <v>17</v>
      </c>
      <c r="F732" t="s">
        <v>42</v>
      </c>
      <c r="G732" s="1">
        <v>6</v>
      </c>
      <c r="H732" t="s">
        <v>19</v>
      </c>
      <c r="I732" s="1">
        <v>1</v>
      </c>
      <c r="J732" t="s">
        <v>36</v>
      </c>
      <c r="K732" t="s">
        <v>37</v>
      </c>
      <c r="L732" s="3">
        <v>14.5</v>
      </c>
      <c r="M732" s="4">
        <v>41425</v>
      </c>
      <c r="N732">
        <f t="shared" si="11"/>
        <v>14.5</v>
      </c>
    </row>
    <row r="733" spans="1:14" x14ac:dyDescent="0.2">
      <c r="A733" t="s">
        <v>13</v>
      </c>
      <c r="B733" t="s">
        <v>14</v>
      </c>
      <c r="C733" t="s">
        <v>15</v>
      </c>
      <c r="D733" t="s">
        <v>16</v>
      </c>
      <c r="E733" t="s">
        <v>17</v>
      </c>
      <c r="F733" t="s">
        <v>47</v>
      </c>
      <c r="G733" s="1">
        <v>3</v>
      </c>
      <c r="H733" t="s">
        <v>19</v>
      </c>
      <c r="I733" s="1">
        <v>1</v>
      </c>
      <c r="J733" t="s">
        <v>36</v>
      </c>
      <c r="K733" t="s">
        <v>37</v>
      </c>
      <c r="L733" s="3">
        <v>14.5</v>
      </c>
      <c r="M733" s="4">
        <v>41705</v>
      </c>
      <c r="N733">
        <f t="shared" si="11"/>
        <v>14.5</v>
      </c>
    </row>
    <row r="734" spans="1:14" x14ac:dyDescent="0.2">
      <c r="A734" t="s">
        <v>13</v>
      </c>
      <c r="B734" t="s">
        <v>14</v>
      </c>
      <c r="C734" t="s">
        <v>15</v>
      </c>
      <c r="D734" t="s">
        <v>16</v>
      </c>
      <c r="E734" t="s">
        <v>17</v>
      </c>
      <c r="F734" t="s">
        <v>71</v>
      </c>
      <c r="G734" s="1">
        <v>3</v>
      </c>
      <c r="H734" t="s">
        <v>19</v>
      </c>
      <c r="I734" s="1">
        <v>3</v>
      </c>
      <c r="J734" t="s">
        <v>36</v>
      </c>
      <c r="K734" t="s">
        <v>37</v>
      </c>
      <c r="L734" s="3">
        <v>14.5</v>
      </c>
      <c r="M734" s="4">
        <v>43161</v>
      </c>
      <c r="N734">
        <f t="shared" si="11"/>
        <v>14.5</v>
      </c>
    </row>
    <row r="735" spans="1:14" x14ac:dyDescent="0.2">
      <c r="A735" t="s">
        <v>13</v>
      </c>
      <c r="B735" t="s">
        <v>14</v>
      </c>
      <c r="C735" t="s">
        <v>15</v>
      </c>
      <c r="D735" t="s">
        <v>16</v>
      </c>
      <c r="E735" t="s">
        <v>17</v>
      </c>
      <c r="F735" t="s">
        <v>81</v>
      </c>
      <c r="G735" s="1">
        <v>10</v>
      </c>
      <c r="H735" t="s">
        <v>19</v>
      </c>
      <c r="I735" s="1">
        <v>6</v>
      </c>
      <c r="J735" t="s">
        <v>55</v>
      </c>
      <c r="K735" t="s">
        <v>56</v>
      </c>
      <c r="L735" s="3">
        <v>14.5</v>
      </c>
      <c r="M735" s="4">
        <v>44127</v>
      </c>
      <c r="N735">
        <f t="shared" si="11"/>
        <v>14.5</v>
      </c>
    </row>
    <row r="736" spans="1:14" x14ac:dyDescent="0.2">
      <c r="A736" t="s">
        <v>13</v>
      </c>
      <c r="B736" t="s">
        <v>14</v>
      </c>
      <c r="C736" t="s">
        <v>15</v>
      </c>
      <c r="D736" t="s">
        <v>16</v>
      </c>
      <c r="E736" t="s">
        <v>17</v>
      </c>
      <c r="F736" t="s">
        <v>84</v>
      </c>
      <c r="G736" s="1">
        <v>3</v>
      </c>
      <c r="H736" t="s">
        <v>19</v>
      </c>
      <c r="I736" s="1">
        <v>1</v>
      </c>
      <c r="J736" t="s">
        <v>36</v>
      </c>
      <c r="K736" t="s">
        <v>37</v>
      </c>
      <c r="L736" s="3">
        <v>14.5</v>
      </c>
      <c r="M736" s="4">
        <v>44253</v>
      </c>
      <c r="N736">
        <f t="shared" si="11"/>
        <v>14.5</v>
      </c>
    </row>
    <row r="737" spans="1:14" x14ac:dyDescent="0.2">
      <c r="A737" t="s">
        <v>13</v>
      </c>
      <c r="B737" t="s">
        <v>14</v>
      </c>
      <c r="C737" t="s">
        <v>15</v>
      </c>
      <c r="D737" t="s">
        <v>16</v>
      </c>
      <c r="E737" t="s">
        <v>17</v>
      </c>
      <c r="F737" t="s">
        <v>84</v>
      </c>
      <c r="G737" s="1">
        <v>5</v>
      </c>
      <c r="H737" t="s">
        <v>19</v>
      </c>
      <c r="I737" s="1">
        <v>1</v>
      </c>
      <c r="J737" t="s">
        <v>55</v>
      </c>
      <c r="K737" t="s">
        <v>56</v>
      </c>
      <c r="L737" s="3">
        <v>14.5</v>
      </c>
      <c r="M737" s="4">
        <v>44323</v>
      </c>
      <c r="N737">
        <f t="shared" si="11"/>
        <v>14.5</v>
      </c>
    </row>
    <row r="738" spans="1:14" x14ac:dyDescent="0.2">
      <c r="A738" t="s">
        <v>13</v>
      </c>
      <c r="B738" t="s">
        <v>14</v>
      </c>
      <c r="C738" t="s">
        <v>15</v>
      </c>
      <c r="D738" t="s">
        <v>16</v>
      </c>
      <c r="E738" t="s">
        <v>17</v>
      </c>
      <c r="F738" t="s">
        <v>84</v>
      </c>
      <c r="G738" s="1">
        <v>6</v>
      </c>
      <c r="H738" t="s">
        <v>19</v>
      </c>
      <c r="I738" s="1">
        <v>1</v>
      </c>
      <c r="J738" t="s">
        <v>55</v>
      </c>
      <c r="K738" t="s">
        <v>56</v>
      </c>
      <c r="L738" s="3">
        <v>14.5</v>
      </c>
      <c r="M738" s="4">
        <v>44351</v>
      </c>
      <c r="N738">
        <f t="shared" si="11"/>
        <v>14.5</v>
      </c>
    </row>
    <row r="739" spans="1:14" x14ac:dyDescent="0.2">
      <c r="A739" t="s">
        <v>13</v>
      </c>
      <c r="B739" t="s">
        <v>14</v>
      </c>
      <c r="C739" t="s">
        <v>15</v>
      </c>
      <c r="D739" t="s">
        <v>16</v>
      </c>
      <c r="E739" t="s">
        <v>17</v>
      </c>
      <c r="F739" t="s">
        <v>47</v>
      </c>
      <c r="G739" s="1">
        <v>4</v>
      </c>
      <c r="H739" t="s">
        <v>19</v>
      </c>
      <c r="I739" s="1">
        <v>3</v>
      </c>
      <c r="J739" t="s">
        <v>36</v>
      </c>
      <c r="K739" t="s">
        <v>37</v>
      </c>
      <c r="L739" s="2">
        <v>14</v>
      </c>
      <c r="M739" s="4">
        <v>41747</v>
      </c>
      <c r="N739">
        <f t="shared" si="11"/>
        <v>14</v>
      </c>
    </row>
    <row r="740" spans="1:14" x14ac:dyDescent="0.2">
      <c r="A740" t="s">
        <v>13</v>
      </c>
      <c r="B740" t="s">
        <v>14</v>
      </c>
      <c r="C740" t="s">
        <v>15</v>
      </c>
      <c r="D740" t="s">
        <v>16</v>
      </c>
      <c r="E740" t="s">
        <v>17</v>
      </c>
      <c r="F740" t="s">
        <v>52</v>
      </c>
      <c r="G740" s="1">
        <v>4</v>
      </c>
      <c r="H740" t="s">
        <v>19</v>
      </c>
      <c r="I740" s="1">
        <v>1</v>
      </c>
      <c r="J740" t="s">
        <v>55</v>
      </c>
      <c r="K740" t="s">
        <v>56</v>
      </c>
      <c r="L740" s="2">
        <v>14</v>
      </c>
      <c r="M740" s="4">
        <v>42097</v>
      </c>
      <c r="N740">
        <f t="shared" si="11"/>
        <v>14</v>
      </c>
    </row>
    <row r="741" spans="1:14" x14ac:dyDescent="0.2">
      <c r="A741" t="s">
        <v>13</v>
      </c>
      <c r="B741" t="s">
        <v>14</v>
      </c>
      <c r="C741" t="s">
        <v>15</v>
      </c>
      <c r="D741" t="s">
        <v>16</v>
      </c>
      <c r="E741" t="s">
        <v>17</v>
      </c>
      <c r="F741" t="s">
        <v>59</v>
      </c>
      <c r="G741" s="1">
        <v>6</v>
      </c>
      <c r="H741" t="s">
        <v>19</v>
      </c>
      <c r="I741" s="1">
        <v>1</v>
      </c>
      <c r="J741" t="s">
        <v>43</v>
      </c>
      <c r="K741" t="s">
        <v>44</v>
      </c>
      <c r="L741" s="2">
        <v>14</v>
      </c>
      <c r="M741" s="4">
        <v>42517</v>
      </c>
      <c r="N741">
        <f t="shared" si="11"/>
        <v>14</v>
      </c>
    </row>
    <row r="742" spans="1:14" x14ac:dyDescent="0.2">
      <c r="A742" t="s">
        <v>13</v>
      </c>
      <c r="B742" t="s">
        <v>14</v>
      </c>
      <c r="C742" t="s">
        <v>15</v>
      </c>
      <c r="D742" t="s">
        <v>16</v>
      </c>
      <c r="E742" t="s">
        <v>17</v>
      </c>
      <c r="F742" t="s">
        <v>59</v>
      </c>
      <c r="G742" s="1">
        <v>11</v>
      </c>
      <c r="H742" t="s">
        <v>19</v>
      </c>
      <c r="I742" s="1">
        <v>1</v>
      </c>
      <c r="J742" t="s">
        <v>50</v>
      </c>
      <c r="K742" t="s">
        <v>51</v>
      </c>
      <c r="L742" s="2">
        <v>14</v>
      </c>
      <c r="M742" s="4">
        <v>42671</v>
      </c>
      <c r="N742">
        <f t="shared" si="11"/>
        <v>14</v>
      </c>
    </row>
    <row r="743" spans="1:14" x14ac:dyDescent="0.2">
      <c r="A743" t="s">
        <v>13</v>
      </c>
      <c r="B743" t="s">
        <v>14</v>
      </c>
      <c r="C743" t="s">
        <v>15</v>
      </c>
      <c r="D743" t="s">
        <v>16</v>
      </c>
      <c r="E743" t="s">
        <v>17</v>
      </c>
      <c r="F743" t="s">
        <v>64</v>
      </c>
      <c r="G743" s="1">
        <v>1</v>
      </c>
      <c r="H743" t="s">
        <v>19</v>
      </c>
      <c r="I743" s="1">
        <v>4</v>
      </c>
      <c r="J743" t="s">
        <v>36</v>
      </c>
      <c r="K743" t="s">
        <v>37</v>
      </c>
      <c r="L743" s="2">
        <v>14</v>
      </c>
      <c r="M743" s="4">
        <v>42741</v>
      </c>
      <c r="N743">
        <f t="shared" si="11"/>
        <v>14</v>
      </c>
    </row>
    <row r="744" spans="1:14" x14ac:dyDescent="0.2">
      <c r="A744" t="s">
        <v>13</v>
      </c>
      <c r="B744" t="s">
        <v>14</v>
      </c>
      <c r="C744" t="s">
        <v>15</v>
      </c>
      <c r="D744" t="s">
        <v>16</v>
      </c>
      <c r="E744" t="s">
        <v>17</v>
      </c>
      <c r="F744" t="s">
        <v>71</v>
      </c>
      <c r="G744" s="1">
        <v>4</v>
      </c>
      <c r="H744" t="s">
        <v>19</v>
      </c>
      <c r="I744" s="1">
        <v>1</v>
      </c>
      <c r="J744" t="s">
        <v>72</v>
      </c>
      <c r="K744" t="s">
        <v>73</v>
      </c>
      <c r="L744" s="2">
        <v>14</v>
      </c>
      <c r="M744" s="4">
        <v>43189</v>
      </c>
      <c r="N744">
        <f t="shared" si="11"/>
        <v>14</v>
      </c>
    </row>
    <row r="745" spans="1:14" x14ac:dyDescent="0.2">
      <c r="A745" t="s">
        <v>13</v>
      </c>
      <c r="B745" t="s">
        <v>14</v>
      </c>
      <c r="C745" t="s">
        <v>15</v>
      </c>
      <c r="D745" t="s">
        <v>16</v>
      </c>
      <c r="E745" t="s">
        <v>17</v>
      </c>
      <c r="F745" t="s">
        <v>71</v>
      </c>
      <c r="G745" s="1">
        <v>8</v>
      </c>
      <c r="H745" t="s">
        <v>19</v>
      </c>
      <c r="I745" s="1">
        <v>4</v>
      </c>
      <c r="J745" t="s">
        <v>55</v>
      </c>
      <c r="K745" t="s">
        <v>56</v>
      </c>
      <c r="L745" s="2">
        <v>14</v>
      </c>
      <c r="M745" s="4">
        <v>43329</v>
      </c>
      <c r="N745">
        <f t="shared" si="11"/>
        <v>14</v>
      </c>
    </row>
    <row r="746" spans="1:14" x14ac:dyDescent="0.2">
      <c r="A746" t="s">
        <v>13</v>
      </c>
      <c r="B746" t="s">
        <v>14</v>
      </c>
      <c r="C746" t="s">
        <v>15</v>
      </c>
      <c r="D746" t="s">
        <v>16</v>
      </c>
      <c r="E746" t="s">
        <v>17</v>
      </c>
      <c r="F746" t="s">
        <v>76</v>
      </c>
      <c r="G746" s="1">
        <v>3</v>
      </c>
      <c r="H746" t="s">
        <v>19</v>
      </c>
      <c r="I746" s="1">
        <v>1</v>
      </c>
      <c r="J746" t="s">
        <v>30</v>
      </c>
      <c r="K746" t="s">
        <v>68</v>
      </c>
      <c r="L746" s="2">
        <v>14</v>
      </c>
      <c r="M746" s="4">
        <v>43525</v>
      </c>
      <c r="N746">
        <f t="shared" si="11"/>
        <v>14</v>
      </c>
    </row>
    <row r="747" spans="1:14" x14ac:dyDescent="0.2">
      <c r="A747" t="s">
        <v>13</v>
      </c>
      <c r="B747" t="s">
        <v>14</v>
      </c>
      <c r="C747" t="s">
        <v>15</v>
      </c>
      <c r="D747" t="s">
        <v>16</v>
      </c>
      <c r="E747" t="s">
        <v>17</v>
      </c>
      <c r="F747" t="s">
        <v>76</v>
      </c>
      <c r="G747" s="1">
        <v>3</v>
      </c>
      <c r="H747" t="s">
        <v>19</v>
      </c>
      <c r="I747" s="1">
        <v>2</v>
      </c>
      <c r="J747" t="s">
        <v>24</v>
      </c>
      <c r="K747" t="s">
        <v>69</v>
      </c>
      <c r="L747" s="2">
        <v>14</v>
      </c>
      <c r="M747" s="4">
        <v>43539</v>
      </c>
      <c r="N747">
        <f t="shared" si="11"/>
        <v>14</v>
      </c>
    </row>
    <row r="748" spans="1:14" x14ac:dyDescent="0.2">
      <c r="A748" t="s">
        <v>13</v>
      </c>
      <c r="B748" t="s">
        <v>14</v>
      </c>
      <c r="C748" t="s">
        <v>15</v>
      </c>
      <c r="D748" t="s">
        <v>16</v>
      </c>
      <c r="E748" t="s">
        <v>17</v>
      </c>
      <c r="F748" t="s">
        <v>76</v>
      </c>
      <c r="G748" s="1">
        <v>6</v>
      </c>
      <c r="H748" t="s">
        <v>19</v>
      </c>
      <c r="I748" s="1">
        <v>2</v>
      </c>
      <c r="J748" t="s">
        <v>74</v>
      </c>
      <c r="K748" t="s">
        <v>75</v>
      </c>
      <c r="L748" s="2">
        <v>14</v>
      </c>
      <c r="M748" s="4">
        <v>43623</v>
      </c>
      <c r="N748">
        <f t="shared" si="11"/>
        <v>14</v>
      </c>
    </row>
    <row r="749" spans="1:14" x14ac:dyDescent="0.2">
      <c r="A749" t="s">
        <v>13</v>
      </c>
      <c r="B749" t="s">
        <v>14</v>
      </c>
      <c r="C749" t="s">
        <v>15</v>
      </c>
      <c r="D749" t="s">
        <v>16</v>
      </c>
      <c r="E749" t="s">
        <v>17</v>
      </c>
      <c r="F749" t="s">
        <v>76</v>
      </c>
      <c r="G749" s="1">
        <v>9</v>
      </c>
      <c r="H749" t="s">
        <v>19</v>
      </c>
      <c r="I749" s="1">
        <v>1</v>
      </c>
      <c r="J749" t="s">
        <v>74</v>
      </c>
      <c r="K749" t="s">
        <v>75</v>
      </c>
      <c r="L749" s="2">
        <v>14</v>
      </c>
      <c r="M749" s="4">
        <v>43707</v>
      </c>
      <c r="N749">
        <f t="shared" si="11"/>
        <v>14</v>
      </c>
    </row>
    <row r="750" spans="1:14" x14ac:dyDescent="0.2">
      <c r="A750" t="s">
        <v>13</v>
      </c>
      <c r="B750" t="s">
        <v>14</v>
      </c>
      <c r="C750" t="s">
        <v>15</v>
      </c>
      <c r="D750" t="s">
        <v>16</v>
      </c>
      <c r="E750" t="s">
        <v>17</v>
      </c>
      <c r="F750" t="s">
        <v>76</v>
      </c>
      <c r="G750" s="1">
        <v>9</v>
      </c>
      <c r="H750" t="s">
        <v>19</v>
      </c>
      <c r="I750" s="1">
        <v>12</v>
      </c>
      <c r="J750" t="s">
        <v>36</v>
      </c>
      <c r="K750" t="s">
        <v>37</v>
      </c>
      <c r="L750" s="2">
        <v>14</v>
      </c>
      <c r="M750" s="4">
        <v>43721</v>
      </c>
      <c r="N750">
        <f t="shared" si="11"/>
        <v>14</v>
      </c>
    </row>
    <row r="751" spans="1:14" x14ac:dyDescent="0.2">
      <c r="A751" t="s">
        <v>13</v>
      </c>
      <c r="B751" t="s">
        <v>14</v>
      </c>
      <c r="C751" t="s">
        <v>15</v>
      </c>
      <c r="D751" t="s">
        <v>16</v>
      </c>
      <c r="E751" t="s">
        <v>17</v>
      </c>
      <c r="F751" t="s">
        <v>81</v>
      </c>
      <c r="G751" s="1">
        <v>1</v>
      </c>
      <c r="H751" t="s">
        <v>19</v>
      </c>
      <c r="I751" s="1">
        <v>3</v>
      </c>
      <c r="J751" t="s">
        <v>55</v>
      </c>
      <c r="K751" t="s">
        <v>56</v>
      </c>
      <c r="L751" s="2">
        <v>14</v>
      </c>
      <c r="M751" s="4">
        <v>43833</v>
      </c>
      <c r="N751">
        <f t="shared" si="11"/>
        <v>14</v>
      </c>
    </row>
    <row r="752" spans="1:14" x14ac:dyDescent="0.2">
      <c r="A752" t="s">
        <v>13</v>
      </c>
      <c r="B752" t="s">
        <v>14</v>
      </c>
      <c r="C752" t="s">
        <v>15</v>
      </c>
      <c r="D752" t="s">
        <v>16</v>
      </c>
      <c r="E752" t="s">
        <v>17</v>
      </c>
      <c r="F752" t="s">
        <v>84</v>
      </c>
      <c r="G752" s="1">
        <v>2</v>
      </c>
      <c r="H752" t="s">
        <v>19</v>
      </c>
      <c r="I752" s="1">
        <v>2</v>
      </c>
      <c r="J752" t="s">
        <v>55</v>
      </c>
      <c r="K752" t="s">
        <v>56</v>
      </c>
      <c r="L752" s="2">
        <v>14</v>
      </c>
      <c r="M752" s="4">
        <v>44239</v>
      </c>
      <c r="N752">
        <f t="shared" si="11"/>
        <v>14</v>
      </c>
    </row>
    <row r="753" spans="1:14" x14ac:dyDescent="0.2">
      <c r="A753" t="s">
        <v>13</v>
      </c>
      <c r="B753" t="s">
        <v>14</v>
      </c>
      <c r="C753" t="s">
        <v>15</v>
      </c>
      <c r="D753" t="s">
        <v>16</v>
      </c>
      <c r="E753" t="s">
        <v>17</v>
      </c>
      <c r="F753" t="s">
        <v>84</v>
      </c>
      <c r="G753" s="1">
        <v>3</v>
      </c>
      <c r="H753" t="s">
        <v>19</v>
      </c>
      <c r="I753" s="1">
        <v>3</v>
      </c>
      <c r="J753" t="s">
        <v>55</v>
      </c>
      <c r="K753" t="s">
        <v>56</v>
      </c>
      <c r="L753" s="2">
        <v>14</v>
      </c>
      <c r="M753" s="4">
        <v>44267</v>
      </c>
      <c r="N753">
        <f t="shared" si="11"/>
        <v>14</v>
      </c>
    </row>
    <row r="754" spans="1:14" x14ac:dyDescent="0.2">
      <c r="A754" t="s">
        <v>13</v>
      </c>
      <c r="B754" t="s">
        <v>14</v>
      </c>
      <c r="C754" t="s">
        <v>15</v>
      </c>
      <c r="D754" t="s">
        <v>16</v>
      </c>
      <c r="E754" t="s">
        <v>17</v>
      </c>
      <c r="F754" t="s">
        <v>84</v>
      </c>
      <c r="G754" s="1">
        <v>4</v>
      </c>
      <c r="H754" t="s">
        <v>19</v>
      </c>
      <c r="I754" s="1">
        <v>6</v>
      </c>
      <c r="J754" t="s">
        <v>55</v>
      </c>
      <c r="K754" t="s">
        <v>56</v>
      </c>
      <c r="L754" s="2">
        <v>14</v>
      </c>
      <c r="M754" s="4">
        <v>44295</v>
      </c>
      <c r="N754">
        <f t="shared" si="11"/>
        <v>14</v>
      </c>
    </row>
    <row r="755" spans="1:14" x14ac:dyDescent="0.2">
      <c r="A755" t="s">
        <v>13</v>
      </c>
      <c r="B755" t="s">
        <v>14</v>
      </c>
      <c r="C755" t="s">
        <v>15</v>
      </c>
      <c r="D755" t="s">
        <v>16</v>
      </c>
      <c r="E755" t="s">
        <v>17</v>
      </c>
      <c r="F755" t="s">
        <v>84</v>
      </c>
      <c r="G755" s="1">
        <v>4</v>
      </c>
      <c r="H755" t="s">
        <v>19</v>
      </c>
      <c r="I755" s="1">
        <v>6</v>
      </c>
      <c r="J755" t="s">
        <v>82</v>
      </c>
      <c r="K755" t="s">
        <v>83</v>
      </c>
      <c r="L755" s="2">
        <v>14</v>
      </c>
      <c r="M755" s="4">
        <v>44295</v>
      </c>
      <c r="N755">
        <f t="shared" si="11"/>
        <v>14</v>
      </c>
    </row>
    <row r="756" spans="1:14" x14ac:dyDescent="0.2">
      <c r="A756" t="s">
        <v>13</v>
      </c>
      <c r="B756" t="s">
        <v>14</v>
      </c>
      <c r="C756" t="s">
        <v>15</v>
      </c>
      <c r="D756" t="s">
        <v>16</v>
      </c>
      <c r="E756" t="s">
        <v>17</v>
      </c>
      <c r="F756" t="s">
        <v>84</v>
      </c>
      <c r="G756" s="1">
        <v>6</v>
      </c>
      <c r="H756" t="s">
        <v>19</v>
      </c>
      <c r="I756" s="1">
        <v>1</v>
      </c>
      <c r="J756" t="s">
        <v>50</v>
      </c>
      <c r="K756" t="s">
        <v>51</v>
      </c>
      <c r="L756" s="2">
        <v>14</v>
      </c>
      <c r="M756" s="4">
        <v>44351</v>
      </c>
      <c r="N756">
        <f t="shared" si="11"/>
        <v>14</v>
      </c>
    </row>
    <row r="757" spans="1:14" x14ac:dyDescent="0.2">
      <c r="A757" t="s">
        <v>97</v>
      </c>
      <c r="B757" t="s">
        <v>98</v>
      </c>
      <c r="C757" t="s">
        <v>99</v>
      </c>
      <c r="D757" t="s">
        <v>100</v>
      </c>
      <c r="E757" t="s">
        <v>17</v>
      </c>
      <c r="F757" t="s">
        <v>76</v>
      </c>
      <c r="G757" s="1">
        <v>7</v>
      </c>
      <c r="H757" t="s">
        <v>19</v>
      </c>
      <c r="I757" s="1">
        <v>1</v>
      </c>
      <c r="J757" t="s">
        <v>22</v>
      </c>
      <c r="K757" t="s">
        <v>23</v>
      </c>
      <c r="L757" s="2">
        <v>14</v>
      </c>
      <c r="M757" s="4">
        <v>43651</v>
      </c>
      <c r="N757">
        <f t="shared" si="11"/>
        <v>14</v>
      </c>
    </row>
    <row r="758" spans="1:14" x14ac:dyDescent="0.2">
      <c r="A758" t="s">
        <v>101</v>
      </c>
      <c r="B758" t="s">
        <v>102</v>
      </c>
      <c r="C758" t="s">
        <v>99</v>
      </c>
      <c r="D758" t="s">
        <v>100</v>
      </c>
      <c r="E758" t="s">
        <v>17</v>
      </c>
      <c r="F758" t="s">
        <v>59</v>
      </c>
      <c r="G758" s="1">
        <v>7</v>
      </c>
      <c r="H758" t="s">
        <v>19</v>
      </c>
      <c r="I758" s="1">
        <v>4</v>
      </c>
      <c r="J758" t="s">
        <v>53</v>
      </c>
      <c r="K758" t="s">
        <v>54</v>
      </c>
      <c r="L758" s="2">
        <v>14</v>
      </c>
      <c r="M758" s="4">
        <v>42573</v>
      </c>
      <c r="N758">
        <f t="shared" si="11"/>
        <v>14</v>
      </c>
    </row>
    <row r="759" spans="1:14" x14ac:dyDescent="0.2">
      <c r="A759" t="s">
        <v>13</v>
      </c>
      <c r="B759" t="s">
        <v>14</v>
      </c>
      <c r="C759" t="s">
        <v>15</v>
      </c>
      <c r="D759" t="s">
        <v>16</v>
      </c>
      <c r="E759" t="s">
        <v>17</v>
      </c>
      <c r="F759" t="s">
        <v>42</v>
      </c>
      <c r="G759" s="1">
        <v>12</v>
      </c>
      <c r="H759" t="s">
        <v>19</v>
      </c>
      <c r="I759" s="1">
        <v>3</v>
      </c>
      <c r="J759" t="s">
        <v>32</v>
      </c>
      <c r="K759" t="s">
        <v>33</v>
      </c>
      <c r="L759" s="3">
        <v>13.5</v>
      </c>
      <c r="M759" s="4">
        <v>41607</v>
      </c>
      <c r="N759">
        <f t="shared" si="11"/>
        <v>13.5</v>
      </c>
    </row>
    <row r="760" spans="1:14" x14ac:dyDescent="0.2">
      <c r="A760" t="s">
        <v>13</v>
      </c>
      <c r="B760" t="s">
        <v>14</v>
      </c>
      <c r="C760" t="s">
        <v>15</v>
      </c>
      <c r="D760" t="s">
        <v>16</v>
      </c>
      <c r="E760" t="s">
        <v>17</v>
      </c>
      <c r="F760" t="s">
        <v>52</v>
      </c>
      <c r="G760" s="1">
        <v>12</v>
      </c>
      <c r="H760" t="s">
        <v>19</v>
      </c>
      <c r="I760" s="1">
        <v>2</v>
      </c>
      <c r="J760" t="s">
        <v>36</v>
      </c>
      <c r="K760" t="s">
        <v>37</v>
      </c>
      <c r="L760" s="3">
        <v>13.5</v>
      </c>
      <c r="M760" s="4">
        <v>42349</v>
      </c>
      <c r="N760">
        <f t="shared" si="11"/>
        <v>13.5</v>
      </c>
    </row>
    <row r="761" spans="1:14" x14ac:dyDescent="0.2">
      <c r="A761" t="s">
        <v>13</v>
      </c>
      <c r="B761" t="s">
        <v>14</v>
      </c>
      <c r="C761" t="s">
        <v>15</v>
      </c>
      <c r="D761" t="s">
        <v>16</v>
      </c>
      <c r="E761" t="s">
        <v>17</v>
      </c>
      <c r="F761" t="s">
        <v>64</v>
      </c>
      <c r="G761" s="1">
        <v>1</v>
      </c>
      <c r="H761" t="s">
        <v>19</v>
      </c>
      <c r="I761" s="1">
        <v>7</v>
      </c>
      <c r="J761" t="s">
        <v>55</v>
      </c>
      <c r="K761" t="s">
        <v>56</v>
      </c>
      <c r="L761" s="3">
        <v>13.5</v>
      </c>
      <c r="M761" s="4">
        <v>42755</v>
      </c>
      <c r="N761">
        <f t="shared" si="11"/>
        <v>13.5</v>
      </c>
    </row>
    <row r="762" spans="1:14" x14ac:dyDescent="0.2">
      <c r="A762" t="s">
        <v>13</v>
      </c>
      <c r="B762" t="s">
        <v>14</v>
      </c>
      <c r="C762" t="s">
        <v>15</v>
      </c>
      <c r="D762" t="s">
        <v>16</v>
      </c>
      <c r="E762" t="s">
        <v>17</v>
      </c>
      <c r="F762" t="s">
        <v>81</v>
      </c>
      <c r="G762" s="1">
        <v>11</v>
      </c>
      <c r="H762" t="s">
        <v>19</v>
      </c>
      <c r="I762" s="1">
        <v>2</v>
      </c>
      <c r="J762" t="s">
        <v>82</v>
      </c>
      <c r="K762" t="s">
        <v>83</v>
      </c>
      <c r="L762" s="3">
        <v>13.5</v>
      </c>
      <c r="M762" s="4">
        <v>44141</v>
      </c>
      <c r="N762">
        <f t="shared" si="11"/>
        <v>13.5</v>
      </c>
    </row>
    <row r="763" spans="1:14" x14ac:dyDescent="0.2">
      <c r="A763" t="s">
        <v>13</v>
      </c>
      <c r="B763" t="s">
        <v>14</v>
      </c>
      <c r="C763" t="s">
        <v>15</v>
      </c>
      <c r="D763" t="s">
        <v>16</v>
      </c>
      <c r="E763" t="s">
        <v>17</v>
      </c>
      <c r="F763" t="s">
        <v>18</v>
      </c>
      <c r="G763" s="1">
        <v>7</v>
      </c>
      <c r="H763" t="s">
        <v>19</v>
      </c>
      <c r="I763" s="1">
        <v>1</v>
      </c>
      <c r="J763" t="s">
        <v>28</v>
      </c>
      <c r="K763" t="s">
        <v>29</v>
      </c>
      <c r="L763" s="2">
        <v>13</v>
      </c>
      <c r="M763" s="4">
        <v>41089</v>
      </c>
      <c r="N763">
        <f t="shared" si="11"/>
        <v>13</v>
      </c>
    </row>
    <row r="764" spans="1:14" x14ac:dyDescent="0.2">
      <c r="A764" t="s">
        <v>13</v>
      </c>
      <c r="B764" t="s">
        <v>14</v>
      </c>
      <c r="C764" t="s">
        <v>15</v>
      </c>
      <c r="D764" t="s">
        <v>16</v>
      </c>
      <c r="E764" t="s">
        <v>17</v>
      </c>
      <c r="F764" t="s">
        <v>18</v>
      </c>
      <c r="G764" s="1">
        <v>9</v>
      </c>
      <c r="H764" t="s">
        <v>19</v>
      </c>
      <c r="I764" s="1">
        <v>1</v>
      </c>
      <c r="J764" t="s">
        <v>32</v>
      </c>
      <c r="K764" t="s">
        <v>33</v>
      </c>
      <c r="L764" s="2">
        <v>13</v>
      </c>
      <c r="M764" s="4">
        <v>41159</v>
      </c>
      <c r="N764">
        <f t="shared" si="11"/>
        <v>13</v>
      </c>
    </row>
    <row r="765" spans="1:14" x14ac:dyDescent="0.2">
      <c r="A765" t="s">
        <v>13</v>
      </c>
      <c r="B765" t="s">
        <v>14</v>
      </c>
      <c r="C765" t="s">
        <v>15</v>
      </c>
      <c r="D765" t="s">
        <v>16</v>
      </c>
      <c r="E765" t="s">
        <v>17</v>
      </c>
      <c r="F765" t="s">
        <v>42</v>
      </c>
      <c r="G765" s="1">
        <v>6</v>
      </c>
      <c r="H765" t="s">
        <v>19</v>
      </c>
      <c r="I765" s="1">
        <v>1</v>
      </c>
      <c r="J765" t="s">
        <v>26</v>
      </c>
      <c r="K765" t="s">
        <v>27</v>
      </c>
      <c r="L765" s="2">
        <v>13</v>
      </c>
      <c r="M765" s="4">
        <v>41425</v>
      </c>
      <c r="N765">
        <f t="shared" si="11"/>
        <v>13</v>
      </c>
    </row>
    <row r="766" spans="1:14" x14ac:dyDescent="0.2">
      <c r="A766" t="s">
        <v>13</v>
      </c>
      <c r="B766" t="s">
        <v>14</v>
      </c>
      <c r="C766" t="s">
        <v>15</v>
      </c>
      <c r="D766" t="s">
        <v>16</v>
      </c>
      <c r="E766" t="s">
        <v>17</v>
      </c>
      <c r="F766" t="s">
        <v>42</v>
      </c>
      <c r="G766" s="1">
        <v>8</v>
      </c>
      <c r="H766" t="s">
        <v>19</v>
      </c>
      <c r="I766" s="1">
        <v>5</v>
      </c>
      <c r="J766" t="s">
        <v>36</v>
      </c>
      <c r="K766" t="s">
        <v>37</v>
      </c>
      <c r="L766" s="2">
        <v>13</v>
      </c>
      <c r="M766" s="4">
        <v>41509</v>
      </c>
      <c r="N766">
        <f t="shared" si="11"/>
        <v>13</v>
      </c>
    </row>
    <row r="767" spans="1:14" x14ac:dyDescent="0.2">
      <c r="A767" t="s">
        <v>13</v>
      </c>
      <c r="B767" t="s">
        <v>14</v>
      </c>
      <c r="C767" t="s">
        <v>15</v>
      </c>
      <c r="D767" t="s">
        <v>16</v>
      </c>
      <c r="E767" t="s">
        <v>17</v>
      </c>
      <c r="F767" t="s">
        <v>42</v>
      </c>
      <c r="G767" s="1">
        <v>10</v>
      </c>
      <c r="H767" t="s">
        <v>19</v>
      </c>
      <c r="I767" s="1">
        <v>2</v>
      </c>
      <c r="J767" t="s">
        <v>45</v>
      </c>
      <c r="K767" t="s">
        <v>46</v>
      </c>
      <c r="L767" s="2">
        <v>13</v>
      </c>
      <c r="M767" s="4">
        <v>41551</v>
      </c>
      <c r="N767">
        <f t="shared" si="11"/>
        <v>13</v>
      </c>
    </row>
    <row r="768" spans="1:14" x14ac:dyDescent="0.2">
      <c r="A768" t="s">
        <v>13</v>
      </c>
      <c r="B768" t="s">
        <v>14</v>
      </c>
      <c r="C768" t="s">
        <v>15</v>
      </c>
      <c r="D768" t="s">
        <v>16</v>
      </c>
      <c r="E768" t="s">
        <v>17</v>
      </c>
      <c r="F768" t="s">
        <v>47</v>
      </c>
      <c r="G768" s="1">
        <v>1</v>
      </c>
      <c r="H768" t="s">
        <v>19</v>
      </c>
      <c r="I768" s="1">
        <v>5</v>
      </c>
      <c r="J768" t="s">
        <v>38</v>
      </c>
      <c r="K768" t="s">
        <v>39</v>
      </c>
      <c r="L768" s="2">
        <v>13</v>
      </c>
      <c r="M768" s="4">
        <v>41649</v>
      </c>
      <c r="N768">
        <f t="shared" si="11"/>
        <v>13</v>
      </c>
    </row>
    <row r="769" spans="1:14" x14ac:dyDescent="0.2">
      <c r="A769" t="s">
        <v>13</v>
      </c>
      <c r="B769" t="s">
        <v>14</v>
      </c>
      <c r="C769" t="s">
        <v>15</v>
      </c>
      <c r="D769" t="s">
        <v>16</v>
      </c>
      <c r="E769" t="s">
        <v>17</v>
      </c>
      <c r="F769" t="s">
        <v>59</v>
      </c>
      <c r="G769" s="1">
        <v>2</v>
      </c>
      <c r="H769" t="s">
        <v>19</v>
      </c>
      <c r="I769" s="1">
        <v>6</v>
      </c>
      <c r="J769" t="s">
        <v>55</v>
      </c>
      <c r="K769" t="s">
        <v>56</v>
      </c>
      <c r="L769" s="2">
        <v>13</v>
      </c>
      <c r="M769" s="4">
        <v>42419</v>
      </c>
      <c r="N769">
        <f t="shared" si="11"/>
        <v>13</v>
      </c>
    </row>
    <row r="770" spans="1:14" x14ac:dyDescent="0.2">
      <c r="A770" t="s">
        <v>13</v>
      </c>
      <c r="B770" t="s">
        <v>14</v>
      </c>
      <c r="C770" t="s">
        <v>15</v>
      </c>
      <c r="D770" t="s">
        <v>16</v>
      </c>
      <c r="E770" t="s">
        <v>17</v>
      </c>
      <c r="F770" t="s">
        <v>59</v>
      </c>
      <c r="G770" s="1">
        <v>5</v>
      </c>
      <c r="H770" t="s">
        <v>19</v>
      </c>
      <c r="I770" s="1">
        <v>7</v>
      </c>
      <c r="J770" t="s">
        <v>53</v>
      </c>
      <c r="K770" t="s">
        <v>54</v>
      </c>
      <c r="L770" s="2">
        <v>13</v>
      </c>
      <c r="M770" s="4">
        <v>42503</v>
      </c>
      <c r="N770">
        <f t="shared" ref="N770:N833" si="12">ABS(L770)</f>
        <v>13</v>
      </c>
    </row>
    <row r="771" spans="1:14" x14ac:dyDescent="0.2">
      <c r="A771" t="s">
        <v>13</v>
      </c>
      <c r="B771" t="s">
        <v>14</v>
      </c>
      <c r="C771" t="s">
        <v>15</v>
      </c>
      <c r="D771" t="s">
        <v>16</v>
      </c>
      <c r="E771" t="s">
        <v>17</v>
      </c>
      <c r="F771" t="s">
        <v>59</v>
      </c>
      <c r="G771" s="1">
        <v>7</v>
      </c>
      <c r="H771" t="s">
        <v>19</v>
      </c>
      <c r="I771" s="1">
        <v>1</v>
      </c>
      <c r="J771" t="s">
        <v>24</v>
      </c>
      <c r="K771" t="s">
        <v>25</v>
      </c>
      <c r="L771" s="2">
        <v>13</v>
      </c>
      <c r="M771" s="4">
        <v>42559</v>
      </c>
      <c r="N771">
        <f t="shared" si="12"/>
        <v>13</v>
      </c>
    </row>
    <row r="772" spans="1:14" x14ac:dyDescent="0.2">
      <c r="A772" t="s">
        <v>13</v>
      </c>
      <c r="B772" t="s">
        <v>14</v>
      </c>
      <c r="C772" t="s">
        <v>15</v>
      </c>
      <c r="D772" t="s">
        <v>16</v>
      </c>
      <c r="E772" t="s">
        <v>17</v>
      </c>
      <c r="F772" t="s">
        <v>59</v>
      </c>
      <c r="G772" s="1">
        <v>8</v>
      </c>
      <c r="H772" t="s">
        <v>19</v>
      </c>
      <c r="I772" s="1">
        <v>1</v>
      </c>
      <c r="J772" t="s">
        <v>40</v>
      </c>
      <c r="K772" t="s">
        <v>41</v>
      </c>
      <c r="L772" s="2">
        <v>13</v>
      </c>
      <c r="M772" s="4">
        <v>42587</v>
      </c>
      <c r="N772">
        <f t="shared" si="12"/>
        <v>13</v>
      </c>
    </row>
    <row r="773" spans="1:14" x14ac:dyDescent="0.2">
      <c r="A773" t="s">
        <v>13</v>
      </c>
      <c r="B773" t="s">
        <v>14</v>
      </c>
      <c r="C773" t="s">
        <v>15</v>
      </c>
      <c r="D773" t="s">
        <v>16</v>
      </c>
      <c r="E773" t="s">
        <v>17</v>
      </c>
      <c r="F773" t="s">
        <v>64</v>
      </c>
      <c r="G773" s="1">
        <v>2</v>
      </c>
      <c r="H773" t="s">
        <v>19</v>
      </c>
      <c r="I773" s="1">
        <v>5</v>
      </c>
      <c r="J773" t="s">
        <v>55</v>
      </c>
      <c r="K773" t="s">
        <v>56</v>
      </c>
      <c r="L773" s="2">
        <v>13</v>
      </c>
      <c r="M773" s="4">
        <v>42783</v>
      </c>
      <c r="N773">
        <f t="shared" si="12"/>
        <v>13</v>
      </c>
    </row>
    <row r="774" spans="1:14" x14ac:dyDescent="0.2">
      <c r="A774" t="s">
        <v>13</v>
      </c>
      <c r="B774" t="s">
        <v>14</v>
      </c>
      <c r="C774" t="s">
        <v>15</v>
      </c>
      <c r="D774" t="s">
        <v>16</v>
      </c>
      <c r="E774" t="s">
        <v>17</v>
      </c>
      <c r="F774" t="s">
        <v>64</v>
      </c>
      <c r="G774" s="1">
        <v>4</v>
      </c>
      <c r="H774" t="s">
        <v>19</v>
      </c>
      <c r="I774" s="1">
        <v>1</v>
      </c>
      <c r="J774" t="s">
        <v>50</v>
      </c>
      <c r="K774" t="s">
        <v>51</v>
      </c>
      <c r="L774" s="2">
        <v>13</v>
      </c>
      <c r="M774" s="4">
        <v>42825</v>
      </c>
      <c r="N774">
        <f t="shared" si="12"/>
        <v>13</v>
      </c>
    </row>
    <row r="775" spans="1:14" x14ac:dyDescent="0.2">
      <c r="A775" t="s">
        <v>13</v>
      </c>
      <c r="B775" t="s">
        <v>14</v>
      </c>
      <c r="C775" t="s">
        <v>15</v>
      </c>
      <c r="D775" t="s">
        <v>16</v>
      </c>
      <c r="E775" t="s">
        <v>17</v>
      </c>
      <c r="F775" t="s">
        <v>64</v>
      </c>
      <c r="G775" s="1">
        <v>4</v>
      </c>
      <c r="H775" t="s">
        <v>19</v>
      </c>
      <c r="I775" s="1">
        <v>5</v>
      </c>
      <c r="J775" t="s">
        <v>50</v>
      </c>
      <c r="K775" t="s">
        <v>51</v>
      </c>
      <c r="L775" s="2">
        <v>13</v>
      </c>
      <c r="M775" s="4">
        <v>42839</v>
      </c>
      <c r="N775">
        <f t="shared" si="12"/>
        <v>13</v>
      </c>
    </row>
    <row r="776" spans="1:14" x14ac:dyDescent="0.2">
      <c r="A776" t="s">
        <v>13</v>
      </c>
      <c r="B776" t="s">
        <v>14</v>
      </c>
      <c r="C776" t="s">
        <v>15</v>
      </c>
      <c r="D776" t="s">
        <v>16</v>
      </c>
      <c r="E776" t="s">
        <v>17</v>
      </c>
      <c r="F776" t="s">
        <v>71</v>
      </c>
      <c r="G776" s="1">
        <v>3</v>
      </c>
      <c r="H776" t="s">
        <v>19</v>
      </c>
      <c r="I776" s="1">
        <v>6</v>
      </c>
      <c r="J776" t="s">
        <v>45</v>
      </c>
      <c r="K776" t="s">
        <v>46</v>
      </c>
      <c r="L776" s="2">
        <v>13</v>
      </c>
      <c r="M776" s="4">
        <v>43175</v>
      </c>
      <c r="N776">
        <f t="shared" si="12"/>
        <v>13</v>
      </c>
    </row>
    <row r="777" spans="1:14" x14ac:dyDescent="0.2">
      <c r="A777" t="s">
        <v>13</v>
      </c>
      <c r="B777" t="s">
        <v>14</v>
      </c>
      <c r="C777" t="s">
        <v>15</v>
      </c>
      <c r="D777" t="s">
        <v>16</v>
      </c>
      <c r="E777" t="s">
        <v>17</v>
      </c>
      <c r="F777" t="s">
        <v>71</v>
      </c>
      <c r="G777" s="1">
        <v>4</v>
      </c>
      <c r="H777" t="s">
        <v>19</v>
      </c>
      <c r="I777" s="1">
        <v>1</v>
      </c>
      <c r="J777" t="s">
        <v>50</v>
      </c>
      <c r="K777" t="s">
        <v>51</v>
      </c>
      <c r="L777" s="2">
        <v>13</v>
      </c>
      <c r="M777" s="4">
        <v>43189</v>
      </c>
      <c r="N777">
        <f t="shared" si="12"/>
        <v>13</v>
      </c>
    </row>
    <row r="778" spans="1:14" x14ac:dyDescent="0.2">
      <c r="A778" t="s">
        <v>13</v>
      </c>
      <c r="B778" t="s">
        <v>14</v>
      </c>
      <c r="C778" t="s">
        <v>15</v>
      </c>
      <c r="D778" t="s">
        <v>16</v>
      </c>
      <c r="E778" t="s">
        <v>17</v>
      </c>
      <c r="F778" t="s">
        <v>71</v>
      </c>
      <c r="G778" s="1">
        <v>9</v>
      </c>
      <c r="H778" t="s">
        <v>19</v>
      </c>
      <c r="I778" s="1">
        <v>1</v>
      </c>
      <c r="J778" t="s">
        <v>55</v>
      </c>
      <c r="K778" t="s">
        <v>56</v>
      </c>
      <c r="L778" s="2">
        <v>13</v>
      </c>
      <c r="M778" s="4">
        <v>43343</v>
      </c>
      <c r="N778">
        <f t="shared" si="12"/>
        <v>13</v>
      </c>
    </row>
    <row r="779" spans="1:14" x14ac:dyDescent="0.2">
      <c r="A779" t="s">
        <v>13</v>
      </c>
      <c r="B779" t="s">
        <v>14</v>
      </c>
      <c r="C779" t="s">
        <v>15</v>
      </c>
      <c r="D779" t="s">
        <v>16</v>
      </c>
      <c r="E779" t="s">
        <v>17</v>
      </c>
      <c r="F779" t="s">
        <v>71</v>
      </c>
      <c r="G779" s="1">
        <v>9</v>
      </c>
      <c r="H779" t="s">
        <v>19</v>
      </c>
      <c r="I779" s="1">
        <v>1</v>
      </c>
      <c r="J779" t="s">
        <v>24</v>
      </c>
      <c r="K779" t="s">
        <v>69</v>
      </c>
      <c r="L779" s="2">
        <v>13</v>
      </c>
      <c r="M779" s="4">
        <v>43343</v>
      </c>
      <c r="N779">
        <f t="shared" si="12"/>
        <v>13</v>
      </c>
    </row>
    <row r="780" spans="1:14" x14ac:dyDescent="0.2">
      <c r="A780" t="s">
        <v>13</v>
      </c>
      <c r="B780" t="s">
        <v>14</v>
      </c>
      <c r="C780" t="s">
        <v>15</v>
      </c>
      <c r="D780" t="s">
        <v>16</v>
      </c>
      <c r="E780" t="s">
        <v>17</v>
      </c>
      <c r="F780" t="s">
        <v>71</v>
      </c>
      <c r="G780" s="1">
        <v>9</v>
      </c>
      <c r="H780" t="s">
        <v>19</v>
      </c>
      <c r="I780" s="1">
        <v>1</v>
      </c>
      <c r="J780" t="s">
        <v>36</v>
      </c>
      <c r="K780" t="s">
        <v>37</v>
      </c>
      <c r="L780" s="2">
        <v>13</v>
      </c>
      <c r="M780" s="4">
        <v>43343</v>
      </c>
      <c r="N780">
        <f t="shared" si="12"/>
        <v>13</v>
      </c>
    </row>
    <row r="781" spans="1:14" x14ac:dyDescent="0.2">
      <c r="A781" t="s">
        <v>13</v>
      </c>
      <c r="B781" t="s">
        <v>14</v>
      </c>
      <c r="C781" t="s">
        <v>15</v>
      </c>
      <c r="D781" t="s">
        <v>16</v>
      </c>
      <c r="E781" t="s">
        <v>17</v>
      </c>
      <c r="F781" t="s">
        <v>76</v>
      </c>
      <c r="G781" s="1">
        <v>5</v>
      </c>
      <c r="H781" t="s">
        <v>19</v>
      </c>
      <c r="I781" s="1">
        <v>1</v>
      </c>
      <c r="J781" t="s">
        <v>30</v>
      </c>
      <c r="K781" t="s">
        <v>68</v>
      </c>
      <c r="L781" s="2">
        <v>13</v>
      </c>
      <c r="M781" s="4">
        <v>43581</v>
      </c>
      <c r="N781">
        <f t="shared" si="12"/>
        <v>13</v>
      </c>
    </row>
    <row r="782" spans="1:14" x14ac:dyDescent="0.2">
      <c r="A782" t="s">
        <v>13</v>
      </c>
      <c r="B782" t="s">
        <v>14</v>
      </c>
      <c r="C782" t="s">
        <v>15</v>
      </c>
      <c r="D782" t="s">
        <v>16</v>
      </c>
      <c r="E782" t="s">
        <v>17</v>
      </c>
      <c r="F782" t="s">
        <v>76</v>
      </c>
      <c r="G782" s="1">
        <v>5</v>
      </c>
      <c r="H782" t="s">
        <v>19</v>
      </c>
      <c r="I782" s="1">
        <v>9</v>
      </c>
      <c r="J782" t="s">
        <v>43</v>
      </c>
      <c r="K782" t="s">
        <v>44</v>
      </c>
      <c r="L782" s="2">
        <v>13</v>
      </c>
      <c r="M782" s="4">
        <v>43609</v>
      </c>
      <c r="N782">
        <f t="shared" si="12"/>
        <v>13</v>
      </c>
    </row>
    <row r="783" spans="1:14" x14ac:dyDescent="0.2">
      <c r="A783" t="s">
        <v>13</v>
      </c>
      <c r="B783" t="s">
        <v>14</v>
      </c>
      <c r="C783" t="s">
        <v>15</v>
      </c>
      <c r="D783" t="s">
        <v>16</v>
      </c>
      <c r="E783" t="s">
        <v>17</v>
      </c>
      <c r="F783" t="s">
        <v>76</v>
      </c>
      <c r="G783" s="1">
        <v>10</v>
      </c>
      <c r="H783" t="s">
        <v>19</v>
      </c>
      <c r="I783" s="1">
        <v>7</v>
      </c>
      <c r="J783" t="s">
        <v>77</v>
      </c>
      <c r="K783" t="s">
        <v>78</v>
      </c>
      <c r="L783" s="2">
        <v>13</v>
      </c>
      <c r="M783" s="4">
        <v>43763</v>
      </c>
      <c r="N783">
        <f t="shared" si="12"/>
        <v>13</v>
      </c>
    </row>
    <row r="784" spans="1:14" x14ac:dyDescent="0.2">
      <c r="A784" t="s">
        <v>13</v>
      </c>
      <c r="B784" t="s">
        <v>14</v>
      </c>
      <c r="C784" t="s">
        <v>15</v>
      </c>
      <c r="D784" t="s">
        <v>16</v>
      </c>
      <c r="E784" t="s">
        <v>17</v>
      </c>
      <c r="F784" t="s">
        <v>76</v>
      </c>
      <c r="G784" s="1">
        <v>10</v>
      </c>
      <c r="H784" t="s">
        <v>19</v>
      </c>
      <c r="I784" s="1">
        <v>1</v>
      </c>
      <c r="J784" t="s">
        <v>40</v>
      </c>
      <c r="K784" t="s">
        <v>70</v>
      </c>
      <c r="L784" s="2">
        <v>13</v>
      </c>
      <c r="M784" s="4">
        <v>43735</v>
      </c>
      <c r="N784">
        <f t="shared" si="12"/>
        <v>13</v>
      </c>
    </row>
    <row r="785" spans="1:14" x14ac:dyDescent="0.2">
      <c r="A785" t="s">
        <v>13</v>
      </c>
      <c r="B785" t="s">
        <v>14</v>
      </c>
      <c r="C785" t="s">
        <v>15</v>
      </c>
      <c r="D785" t="s">
        <v>16</v>
      </c>
      <c r="E785" t="s">
        <v>17</v>
      </c>
      <c r="F785" t="s">
        <v>81</v>
      </c>
      <c r="G785" s="1">
        <v>3</v>
      </c>
      <c r="H785" t="s">
        <v>19</v>
      </c>
      <c r="I785" s="1">
        <v>2</v>
      </c>
      <c r="J785" t="s">
        <v>36</v>
      </c>
      <c r="K785" t="s">
        <v>37</v>
      </c>
      <c r="L785" s="2">
        <v>13</v>
      </c>
      <c r="M785" s="4">
        <v>43889</v>
      </c>
      <c r="N785">
        <f t="shared" si="12"/>
        <v>13</v>
      </c>
    </row>
    <row r="786" spans="1:14" x14ac:dyDescent="0.2">
      <c r="A786" t="s">
        <v>13</v>
      </c>
      <c r="B786" t="s">
        <v>14</v>
      </c>
      <c r="C786" t="s">
        <v>15</v>
      </c>
      <c r="D786" t="s">
        <v>16</v>
      </c>
      <c r="E786" t="s">
        <v>17</v>
      </c>
      <c r="F786" t="s">
        <v>84</v>
      </c>
      <c r="G786" s="1">
        <v>2</v>
      </c>
      <c r="H786" t="s">
        <v>19</v>
      </c>
      <c r="I786" s="1">
        <v>2</v>
      </c>
      <c r="J786" t="s">
        <v>77</v>
      </c>
      <c r="K786" t="s">
        <v>78</v>
      </c>
      <c r="L786" s="2">
        <v>13</v>
      </c>
      <c r="M786" s="4">
        <v>44239</v>
      </c>
      <c r="N786">
        <f t="shared" si="12"/>
        <v>13</v>
      </c>
    </row>
    <row r="787" spans="1:14" x14ac:dyDescent="0.2">
      <c r="A787" t="s">
        <v>97</v>
      </c>
      <c r="B787" t="s">
        <v>98</v>
      </c>
      <c r="C787" t="s">
        <v>99</v>
      </c>
      <c r="D787" t="s">
        <v>100</v>
      </c>
      <c r="E787" t="s">
        <v>17</v>
      </c>
      <c r="F787" t="s">
        <v>81</v>
      </c>
      <c r="G787" s="1">
        <v>4</v>
      </c>
      <c r="H787" t="s">
        <v>19</v>
      </c>
      <c r="I787" s="1">
        <v>1</v>
      </c>
      <c r="J787" t="s">
        <v>22</v>
      </c>
      <c r="K787" t="s">
        <v>23</v>
      </c>
      <c r="L787" s="2">
        <v>13</v>
      </c>
      <c r="M787" s="4">
        <v>43917</v>
      </c>
      <c r="N787">
        <f t="shared" si="12"/>
        <v>13</v>
      </c>
    </row>
    <row r="788" spans="1:14" x14ac:dyDescent="0.2">
      <c r="A788" t="s">
        <v>97</v>
      </c>
      <c r="B788" t="s">
        <v>98</v>
      </c>
      <c r="C788" t="s">
        <v>99</v>
      </c>
      <c r="D788" t="s">
        <v>100</v>
      </c>
      <c r="E788" t="s">
        <v>17</v>
      </c>
      <c r="F788" t="s">
        <v>81</v>
      </c>
      <c r="G788" s="1">
        <v>4</v>
      </c>
      <c r="H788" t="s">
        <v>19</v>
      </c>
      <c r="I788" s="1">
        <v>2</v>
      </c>
      <c r="J788" t="s">
        <v>22</v>
      </c>
      <c r="K788" t="s">
        <v>23</v>
      </c>
      <c r="L788" s="2">
        <v>13</v>
      </c>
      <c r="M788" s="4">
        <v>43931</v>
      </c>
      <c r="N788">
        <f t="shared" si="12"/>
        <v>13</v>
      </c>
    </row>
    <row r="789" spans="1:14" x14ac:dyDescent="0.2">
      <c r="A789" t="s">
        <v>101</v>
      </c>
      <c r="B789" t="s">
        <v>102</v>
      </c>
      <c r="C789" t="s">
        <v>99</v>
      </c>
      <c r="D789" t="s">
        <v>100</v>
      </c>
      <c r="E789" t="s">
        <v>17</v>
      </c>
      <c r="F789" t="s">
        <v>59</v>
      </c>
      <c r="G789" s="1">
        <v>7</v>
      </c>
      <c r="H789" t="s">
        <v>19</v>
      </c>
      <c r="I789" s="1">
        <v>4</v>
      </c>
      <c r="J789" t="s">
        <v>60</v>
      </c>
      <c r="K789" t="s">
        <v>61</v>
      </c>
      <c r="L789" s="2">
        <v>13</v>
      </c>
      <c r="M789" s="4">
        <v>42573</v>
      </c>
      <c r="N789">
        <f t="shared" si="12"/>
        <v>13</v>
      </c>
    </row>
    <row r="790" spans="1:14" x14ac:dyDescent="0.2">
      <c r="A790" t="s">
        <v>13</v>
      </c>
      <c r="B790" t="s">
        <v>14</v>
      </c>
      <c r="C790" t="s">
        <v>15</v>
      </c>
      <c r="D790" t="s">
        <v>16</v>
      </c>
      <c r="E790" t="s">
        <v>17</v>
      </c>
      <c r="F790" t="s">
        <v>42</v>
      </c>
      <c r="G790" s="1">
        <v>12</v>
      </c>
      <c r="H790" t="s">
        <v>19</v>
      </c>
      <c r="I790" s="1">
        <v>4</v>
      </c>
      <c r="J790" t="s">
        <v>32</v>
      </c>
      <c r="K790" t="s">
        <v>33</v>
      </c>
      <c r="L790" s="3">
        <v>12.5</v>
      </c>
      <c r="M790" s="4">
        <v>41621</v>
      </c>
      <c r="N790">
        <f t="shared" si="12"/>
        <v>12.5</v>
      </c>
    </row>
    <row r="791" spans="1:14" x14ac:dyDescent="0.2">
      <c r="A791" t="s">
        <v>13</v>
      </c>
      <c r="B791" t="s">
        <v>14</v>
      </c>
      <c r="C791" t="s">
        <v>15</v>
      </c>
      <c r="D791" t="s">
        <v>16</v>
      </c>
      <c r="E791" t="s">
        <v>17</v>
      </c>
      <c r="F791" t="s">
        <v>71</v>
      </c>
      <c r="G791" s="1">
        <v>3</v>
      </c>
      <c r="H791" t="s">
        <v>19</v>
      </c>
      <c r="I791" s="1">
        <v>6</v>
      </c>
      <c r="J791" t="s">
        <v>55</v>
      </c>
      <c r="K791" t="s">
        <v>56</v>
      </c>
      <c r="L791" s="3">
        <v>12.5</v>
      </c>
      <c r="M791" s="4">
        <v>43175</v>
      </c>
      <c r="N791">
        <f t="shared" si="12"/>
        <v>12.5</v>
      </c>
    </row>
    <row r="792" spans="1:14" x14ac:dyDescent="0.2">
      <c r="A792" t="s">
        <v>13</v>
      </c>
      <c r="B792" t="s">
        <v>14</v>
      </c>
      <c r="C792" t="s">
        <v>15</v>
      </c>
      <c r="D792" t="s">
        <v>16</v>
      </c>
      <c r="E792" t="s">
        <v>17</v>
      </c>
      <c r="F792" t="s">
        <v>42</v>
      </c>
      <c r="G792" s="1">
        <v>3</v>
      </c>
      <c r="H792" t="s">
        <v>19</v>
      </c>
      <c r="I792" s="1">
        <v>3</v>
      </c>
      <c r="J792" t="s">
        <v>26</v>
      </c>
      <c r="K792" t="s">
        <v>27</v>
      </c>
      <c r="L792" s="2">
        <v>12</v>
      </c>
      <c r="M792" s="4">
        <v>41355</v>
      </c>
      <c r="N792">
        <f t="shared" si="12"/>
        <v>12</v>
      </c>
    </row>
    <row r="793" spans="1:14" x14ac:dyDescent="0.2">
      <c r="A793" t="s">
        <v>13</v>
      </c>
      <c r="B793" t="s">
        <v>14</v>
      </c>
      <c r="C793" t="s">
        <v>15</v>
      </c>
      <c r="D793" t="s">
        <v>16</v>
      </c>
      <c r="E793" t="s">
        <v>17</v>
      </c>
      <c r="F793" t="s">
        <v>42</v>
      </c>
      <c r="G793" s="1">
        <v>12</v>
      </c>
      <c r="H793" t="s">
        <v>19</v>
      </c>
      <c r="I793" s="1">
        <v>4</v>
      </c>
      <c r="J793" t="s">
        <v>26</v>
      </c>
      <c r="K793" t="s">
        <v>27</v>
      </c>
      <c r="L793" s="2">
        <v>12</v>
      </c>
      <c r="M793" s="4">
        <v>41621</v>
      </c>
      <c r="N793">
        <f t="shared" si="12"/>
        <v>12</v>
      </c>
    </row>
    <row r="794" spans="1:14" x14ac:dyDescent="0.2">
      <c r="A794" t="s">
        <v>13</v>
      </c>
      <c r="B794" t="s">
        <v>14</v>
      </c>
      <c r="C794" t="s">
        <v>15</v>
      </c>
      <c r="D794" t="s">
        <v>16</v>
      </c>
      <c r="E794" t="s">
        <v>17</v>
      </c>
      <c r="F794" t="s">
        <v>47</v>
      </c>
      <c r="G794" s="1">
        <v>11</v>
      </c>
      <c r="H794" t="s">
        <v>19</v>
      </c>
      <c r="I794" s="1">
        <v>1</v>
      </c>
      <c r="J794" t="s">
        <v>24</v>
      </c>
      <c r="K794" t="s">
        <v>25</v>
      </c>
      <c r="L794" s="2">
        <v>12</v>
      </c>
      <c r="M794" s="4">
        <v>41943</v>
      </c>
      <c r="N794">
        <f t="shared" si="12"/>
        <v>12</v>
      </c>
    </row>
    <row r="795" spans="1:14" x14ac:dyDescent="0.2">
      <c r="A795" t="s">
        <v>13</v>
      </c>
      <c r="B795" t="s">
        <v>14</v>
      </c>
      <c r="C795" t="s">
        <v>15</v>
      </c>
      <c r="D795" t="s">
        <v>16</v>
      </c>
      <c r="E795" t="s">
        <v>17</v>
      </c>
      <c r="F795" t="s">
        <v>52</v>
      </c>
      <c r="G795" s="1">
        <v>10</v>
      </c>
      <c r="H795" t="s">
        <v>19</v>
      </c>
      <c r="I795" s="1">
        <v>5</v>
      </c>
      <c r="J795" t="s">
        <v>24</v>
      </c>
      <c r="K795" t="s">
        <v>25</v>
      </c>
      <c r="L795" s="2">
        <v>12</v>
      </c>
      <c r="M795" s="4">
        <v>42293</v>
      </c>
      <c r="N795">
        <f t="shared" si="12"/>
        <v>12</v>
      </c>
    </row>
    <row r="796" spans="1:14" x14ac:dyDescent="0.2">
      <c r="A796" t="s">
        <v>13</v>
      </c>
      <c r="B796" t="s">
        <v>14</v>
      </c>
      <c r="C796" t="s">
        <v>15</v>
      </c>
      <c r="D796" t="s">
        <v>16</v>
      </c>
      <c r="E796" t="s">
        <v>17</v>
      </c>
      <c r="F796" t="s">
        <v>59</v>
      </c>
      <c r="G796" s="1">
        <v>9</v>
      </c>
      <c r="H796" t="s">
        <v>19</v>
      </c>
      <c r="I796" s="1">
        <v>5</v>
      </c>
      <c r="J796" t="s">
        <v>38</v>
      </c>
      <c r="K796" t="s">
        <v>39</v>
      </c>
      <c r="L796" s="2">
        <v>12</v>
      </c>
      <c r="M796" s="4">
        <v>42629</v>
      </c>
      <c r="N796">
        <f t="shared" si="12"/>
        <v>12</v>
      </c>
    </row>
    <row r="797" spans="1:14" x14ac:dyDescent="0.2">
      <c r="A797" t="s">
        <v>13</v>
      </c>
      <c r="B797" t="s">
        <v>14</v>
      </c>
      <c r="C797" t="s">
        <v>15</v>
      </c>
      <c r="D797" t="s">
        <v>16</v>
      </c>
      <c r="E797" t="s">
        <v>17</v>
      </c>
      <c r="F797" t="s">
        <v>59</v>
      </c>
      <c r="G797" s="1">
        <v>10</v>
      </c>
      <c r="H797" t="s">
        <v>19</v>
      </c>
      <c r="I797" s="1">
        <v>4</v>
      </c>
      <c r="J797" t="s">
        <v>24</v>
      </c>
      <c r="K797" t="s">
        <v>25</v>
      </c>
      <c r="L797" s="2">
        <v>12</v>
      </c>
      <c r="M797" s="4">
        <v>42657</v>
      </c>
      <c r="N797">
        <f t="shared" si="12"/>
        <v>12</v>
      </c>
    </row>
    <row r="798" spans="1:14" x14ac:dyDescent="0.2">
      <c r="A798" t="s">
        <v>13</v>
      </c>
      <c r="B798" t="s">
        <v>14</v>
      </c>
      <c r="C798" t="s">
        <v>15</v>
      </c>
      <c r="D798" t="s">
        <v>16</v>
      </c>
      <c r="E798" t="s">
        <v>17</v>
      </c>
      <c r="F798" t="s">
        <v>64</v>
      </c>
      <c r="G798" s="1">
        <v>1</v>
      </c>
      <c r="H798" t="s">
        <v>19</v>
      </c>
      <c r="I798" s="1">
        <v>7</v>
      </c>
      <c r="J798" t="s">
        <v>36</v>
      </c>
      <c r="K798" t="s">
        <v>37</v>
      </c>
      <c r="L798" s="2">
        <v>12</v>
      </c>
      <c r="M798" s="4">
        <v>42755</v>
      </c>
      <c r="N798">
        <f t="shared" si="12"/>
        <v>12</v>
      </c>
    </row>
    <row r="799" spans="1:14" x14ac:dyDescent="0.2">
      <c r="A799" t="s">
        <v>13</v>
      </c>
      <c r="B799" t="s">
        <v>14</v>
      </c>
      <c r="C799" t="s">
        <v>15</v>
      </c>
      <c r="D799" t="s">
        <v>16</v>
      </c>
      <c r="E799" t="s">
        <v>17</v>
      </c>
      <c r="F799" t="s">
        <v>64</v>
      </c>
      <c r="G799" s="1">
        <v>7</v>
      </c>
      <c r="H799" t="s">
        <v>19</v>
      </c>
      <c r="I799" s="1">
        <v>3</v>
      </c>
      <c r="J799" t="s">
        <v>24</v>
      </c>
      <c r="K799" t="s">
        <v>69</v>
      </c>
      <c r="L799" s="2">
        <v>12</v>
      </c>
      <c r="M799" s="4">
        <v>42923</v>
      </c>
      <c r="N799">
        <f t="shared" si="12"/>
        <v>12</v>
      </c>
    </row>
    <row r="800" spans="1:14" x14ac:dyDescent="0.2">
      <c r="A800" t="s">
        <v>13</v>
      </c>
      <c r="B800" t="s">
        <v>14</v>
      </c>
      <c r="C800" t="s">
        <v>15</v>
      </c>
      <c r="D800" t="s">
        <v>16</v>
      </c>
      <c r="E800" t="s">
        <v>17</v>
      </c>
      <c r="F800" t="s">
        <v>71</v>
      </c>
      <c r="G800" s="1">
        <v>4</v>
      </c>
      <c r="H800" t="s">
        <v>19</v>
      </c>
      <c r="I800" s="1">
        <v>1</v>
      </c>
      <c r="J800" t="s">
        <v>30</v>
      </c>
      <c r="K800" t="s">
        <v>68</v>
      </c>
      <c r="L800" s="2">
        <v>12</v>
      </c>
      <c r="M800" s="4">
        <v>43189</v>
      </c>
      <c r="N800">
        <f t="shared" si="12"/>
        <v>12</v>
      </c>
    </row>
    <row r="801" spans="1:14" x14ac:dyDescent="0.2">
      <c r="A801" t="s">
        <v>13</v>
      </c>
      <c r="B801" t="s">
        <v>14</v>
      </c>
      <c r="C801" t="s">
        <v>15</v>
      </c>
      <c r="D801" t="s">
        <v>16</v>
      </c>
      <c r="E801" t="s">
        <v>17</v>
      </c>
      <c r="F801" t="s">
        <v>71</v>
      </c>
      <c r="G801" s="1">
        <v>5</v>
      </c>
      <c r="H801" t="s">
        <v>19</v>
      </c>
      <c r="I801" s="1">
        <v>1</v>
      </c>
      <c r="J801" t="s">
        <v>36</v>
      </c>
      <c r="K801" t="s">
        <v>37</v>
      </c>
      <c r="L801" s="2">
        <v>12</v>
      </c>
      <c r="M801" s="4">
        <v>43216</v>
      </c>
      <c r="N801">
        <f t="shared" si="12"/>
        <v>12</v>
      </c>
    </row>
    <row r="802" spans="1:14" x14ac:dyDescent="0.2">
      <c r="A802" t="s">
        <v>13</v>
      </c>
      <c r="B802" t="s">
        <v>14</v>
      </c>
      <c r="C802" t="s">
        <v>15</v>
      </c>
      <c r="D802" t="s">
        <v>16</v>
      </c>
      <c r="E802" t="s">
        <v>17</v>
      </c>
      <c r="F802" t="s">
        <v>71</v>
      </c>
      <c r="G802" s="1">
        <v>5</v>
      </c>
      <c r="H802" t="s">
        <v>19</v>
      </c>
      <c r="I802" s="1">
        <v>1</v>
      </c>
      <c r="J802" t="s">
        <v>30</v>
      </c>
      <c r="K802" t="s">
        <v>68</v>
      </c>
      <c r="L802" s="2">
        <v>12</v>
      </c>
      <c r="M802" s="4">
        <v>43217</v>
      </c>
      <c r="N802">
        <f t="shared" si="12"/>
        <v>12</v>
      </c>
    </row>
    <row r="803" spans="1:14" x14ac:dyDescent="0.2">
      <c r="A803" t="s">
        <v>13</v>
      </c>
      <c r="B803" t="s">
        <v>14</v>
      </c>
      <c r="C803" t="s">
        <v>15</v>
      </c>
      <c r="D803" t="s">
        <v>16</v>
      </c>
      <c r="E803" t="s">
        <v>17</v>
      </c>
      <c r="F803" t="s">
        <v>71</v>
      </c>
      <c r="G803" s="1">
        <v>10</v>
      </c>
      <c r="H803" t="s">
        <v>19</v>
      </c>
      <c r="I803" s="1">
        <v>3</v>
      </c>
      <c r="J803" t="s">
        <v>74</v>
      </c>
      <c r="K803" t="s">
        <v>75</v>
      </c>
      <c r="L803" s="2">
        <v>12</v>
      </c>
      <c r="M803" s="4">
        <v>43371</v>
      </c>
      <c r="N803">
        <f t="shared" si="12"/>
        <v>12</v>
      </c>
    </row>
    <row r="804" spans="1:14" x14ac:dyDescent="0.2">
      <c r="A804" t="s">
        <v>13</v>
      </c>
      <c r="B804" t="s">
        <v>14</v>
      </c>
      <c r="C804" t="s">
        <v>15</v>
      </c>
      <c r="D804" t="s">
        <v>16</v>
      </c>
      <c r="E804" t="s">
        <v>17</v>
      </c>
      <c r="F804" t="s">
        <v>76</v>
      </c>
      <c r="G804" s="1">
        <v>3</v>
      </c>
      <c r="H804" t="s">
        <v>19</v>
      </c>
      <c r="I804" s="1">
        <v>2</v>
      </c>
      <c r="J804" t="s">
        <v>74</v>
      </c>
      <c r="K804" t="s">
        <v>75</v>
      </c>
      <c r="L804" s="2">
        <v>12</v>
      </c>
      <c r="M804" s="4">
        <v>43539</v>
      </c>
      <c r="N804">
        <f t="shared" si="12"/>
        <v>12</v>
      </c>
    </row>
    <row r="805" spans="1:14" x14ac:dyDescent="0.2">
      <c r="A805" t="s">
        <v>13</v>
      </c>
      <c r="B805" t="s">
        <v>14</v>
      </c>
      <c r="C805" t="s">
        <v>15</v>
      </c>
      <c r="D805" t="s">
        <v>16</v>
      </c>
      <c r="E805" t="s">
        <v>17</v>
      </c>
      <c r="F805" t="s">
        <v>76</v>
      </c>
      <c r="G805" s="1">
        <v>5</v>
      </c>
      <c r="H805" t="s">
        <v>19</v>
      </c>
      <c r="I805" s="1">
        <v>1</v>
      </c>
      <c r="J805" t="s">
        <v>55</v>
      </c>
      <c r="K805" t="s">
        <v>56</v>
      </c>
      <c r="L805" s="2">
        <v>12</v>
      </c>
      <c r="M805" s="4">
        <v>43581</v>
      </c>
      <c r="N805">
        <f t="shared" si="12"/>
        <v>12</v>
      </c>
    </row>
    <row r="806" spans="1:14" x14ac:dyDescent="0.2">
      <c r="A806" t="s">
        <v>13</v>
      </c>
      <c r="B806" t="s">
        <v>14</v>
      </c>
      <c r="C806" t="s">
        <v>15</v>
      </c>
      <c r="D806" t="s">
        <v>16</v>
      </c>
      <c r="E806" t="s">
        <v>17</v>
      </c>
      <c r="F806" t="s">
        <v>76</v>
      </c>
      <c r="G806" s="1">
        <v>9</v>
      </c>
      <c r="H806" t="s">
        <v>19</v>
      </c>
      <c r="I806" s="1">
        <v>12</v>
      </c>
      <c r="J806" t="s">
        <v>74</v>
      </c>
      <c r="K806" t="s">
        <v>75</v>
      </c>
      <c r="L806" s="2">
        <v>12</v>
      </c>
      <c r="M806" s="4">
        <v>43721</v>
      </c>
      <c r="N806">
        <f t="shared" si="12"/>
        <v>12</v>
      </c>
    </row>
    <row r="807" spans="1:14" x14ac:dyDescent="0.2">
      <c r="A807" t="s">
        <v>13</v>
      </c>
      <c r="B807" t="s">
        <v>14</v>
      </c>
      <c r="C807" t="s">
        <v>15</v>
      </c>
      <c r="D807" t="s">
        <v>16</v>
      </c>
      <c r="E807" t="s">
        <v>17</v>
      </c>
      <c r="F807" t="s">
        <v>76</v>
      </c>
      <c r="G807" s="1">
        <v>11</v>
      </c>
      <c r="H807" t="s">
        <v>19</v>
      </c>
      <c r="I807" s="1">
        <v>3</v>
      </c>
      <c r="J807" t="s">
        <v>40</v>
      </c>
      <c r="K807" t="s">
        <v>70</v>
      </c>
      <c r="L807" s="2">
        <v>12</v>
      </c>
      <c r="M807" s="4">
        <v>43777</v>
      </c>
      <c r="N807">
        <f t="shared" si="12"/>
        <v>12</v>
      </c>
    </row>
    <row r="808" spans="1:14" x14ac:dyDescent="0.2">
      <c r="A808" t="s">
        <v>13</v>
      </c>
      <c r="B808" t="s">
        <v>14</v>
      </c>
      <c r="C808" t="s">
        <v>15</v>
      </c>
      <c r="D808" t="s">
        <v>16</v>
      </c>
      <c r="E808" t="s">
        <v>17</v>
      </c>
      <c r="F808" t="s">
        <v>81</v>
      </c>
      <c r="G808" s="1">
        <v>4</v>
      </c>
      <c r="H808" t="s">
        <v>19</v>
      </c>
      <c r="I808" s="1">
        <v>5</v>
      </c>
      <c r="J808" t="s">
        <v>55</v>
      </c>
      <c r="K808" t="s">
        <v>56</v>
      </c>
      <c r="L808" s="2">
        <v>12</v>
      </c>
      <c r="M808" s="4">
        <v>43945</v>
      </c>
      <c r="N808">
        <f t="shared" si="12"/>
        <v>12</v>
      </c>
    </row>
    <row r="809" spans="1:14" x14ac:dyDescent="0.2">
      <c r="A809" t="s">
        <v>13</v>
      </c>
      <c r="B809" t="s">
        <v>14</v>
      </c>
      <c r="C809" t="s">
        <v>15</v>
      </c>
      <c r="D809" t="s">
        <v>16</v>
      </c>
      <c r="E809" t="s">
        <v>17</v>
      </c>
      <c r="F809" t="s">
        <v>81</v>
      </c>
      <c r="G809" s="1">
        <v>5</v>
      </c>
      <c r="H809" t="s">
        <v>19</v>
      </c>
      <c r="I809" s="1">
        <v>4</v>
      </c>
      <c r="J809" t="s">
        <v>55</v>
      </c>
      <c r="K809" t="s">
        <v>56</v>
      </c>
      <c r="L809" s="2">
        <v>12</v>
      </c>
      <c r="M809" s="4">
        <v>43973</v>
      </c>
      <c r="N809">
        <f t="shared" si="12"/>
        <v>12</v>
      </c>
    </row>
    <row r="810" spans="1:14" x14ac:dyDescent="0.2">
      <c r="A810" t="s">
        <v>13</v>
      </c>
      <c r="B810" t="s">
        <v>14</v>
      </c>
      <c r="C810" t="s">
        <v>15</v>
      </c>
      <c r="D810" t="s">
        <v>16</v>
      </c>
      <c r="E810" t="s">
        <v>17</v>
      </c>
      <c r="F810" t="s">
        <v>81</v>
      </c>
      <c r="G810" s="1">
        <v>6</v>
      </c>
      <c r="H810" t="s">
        <v>19</v>
      </c>
      <c r="I810" s="1">
        <v>2</v>
      </c>
      <c r="J810" t="s">
        <v>55</v>
      </c>
      <c r="K810" t="s">
        <v>56</v>
      </c>
      <c r="L810" s="2">
        <v>12</v>
      </c>
      <c r="M810" s="4">
        <v>44001</v>
      </c>
      <c r="N810">
        <f t="shared" si="12"/>
        <v>12</v>
      </c>
    </row>
    <row r="811" spans="1:14" x14ac:dyDescent="0.2">
      <c r="A811" t="s">
        <v>13</v>
      </c>
      <c r="B811" t="s">
        <v>14</v>
      </c>
      <c r="C811" t="s">
        <v>15</v>
      </c>
      <c r="D811" t="s">
        <v>16</v>
      </c>
      <c r="E811" t="s">
        <v>17</v>
      </c>
      <c r="F811" t="s">
        <v>81</v>
      </c>
      <c r="G811" s="1">
        <v>7</v>
      </c>
      <c r="H811" t="s">
        <v>19</v>
      </c>
      <c r="I811" s="1">
        <v>5</v>
      </c>
      <c r="J811" t="s">
        <v>36</v>
      </c>
      <c r="K811" t="s">
        <v>37</v>
      </c>
      <c r="L811" s="2">
        <v>12</v>
      </c>
      <c r="M811" s="4">
        <v>44029</v>
      </c>
      <c r="N811">
        <f t="shared" si="12"/>
        <v>12</v>
      </c>
    </row>
    <row r="812" spans="1:14" x14ac:dyDescent="0.2">
      <c r="A812" t="s">
        <v>13</v>
      </c>
      <c r="B812" t="s">
        <v>14</v>
      </c>
      <c r="C812" t="s">
        <v>15</v>
      </c>
      <c r="D812" t="s">
        <v>16</v>
      </c>
      <c r="E812" t="s">
        <v>17</v>
      </c>
      <c r="F812" t="s">
        <v>84</v>
      </c>
      <c r="G812" s="1">
        <v>4</v>
      </c>
      <c r="H812" t="s">
        <v>19</v>
      </c>
      <c r="I812" s="1">
        <v>1</v>
      </c>
      <c r="J812" t="s">
        <v>50</v>
      </c>
      <c r="K812" t="s">
        <v>51</v>
      </c>
      <c r="L812" s="2">
        <v>12</v>
      </c>
      <c r="M812" s="4">
        <v>44281</v>
      </c>
      <c r="N812">
        <f t="shared" si="12"/>
        <v>12</v>
      </c>
    </row>
    <row r="813" spans="1:14" x14ac:dyDescent="0.2">
      <c r="A813" t="s">
        <v>13</v>
      </c>
      <c r="B813" t="s">
        <v>14</v>
      </c>
      <c r="C813" t="s">
        <v>15</v>
      </c>
      <c r="D813" t="s">
        <v>16</v>
      </c>
      <c r="E813" t="s">
        <v>17</v>
      </c>
      <c r="F813" t="s">
        <v>84</v>
      </c>
      <c r="G813" s="1">
        <v>4</v>
      </c>
      <c r="H813" t="s">
        <v>19</v>
      </c>
      <c r="I813" s="1">
        <v>1</v>
      </c>
      <c r="J813" t="s">
        <v>36</v>
      </c>
      <c r="K813" t="s">
        <v>37</v>
      </c>
      <c r="L813" s="2">
        <v>12</v>
      </c>
      <c r="M813" s="4">
        <v>44281</v>
      </c>
      <c r="N813">
        <f t="shared" si="12"/>
        <v>12</v>
      </c>
    </row>
    <row r="814" spans="1:14" x14ac:dyDescent="0.2">
      <c r="A814" t="s">
        <v>13</v>
      </c>
      <c r="B814" t="s">
        <v>14</v>
      </c>
      <c r="C814" t="s">
        <v>15</v>
      </c>
      <c r="D814" t="s">
        <v>16</v>
      </c>
      <c r="E814" t="s">
        <v>17</v>
      </c>
      <c r="F814" t="s">
        <v>59</v>
      </c>
      <c r="G814" s="1">
        <v>2</v>
      </c>
      <c r="H814" t="s">
        <v>19</v>
      </c>
      <c r="I814" s="1">
        <v>5</v>
      </c>
      <c r="J814" t="s">
        <v>36</v>
      </c>
      <c r="K814" t="s">
        <v>37</v>
      </c>
      <c r="L814" s="3">
        <v>11.5</v>
      </c>
      <c r="M814" s="4">
        <v>42405</v>
      </c>
      <c r="N814">
        <f t="shared" si="12"/>
        <v>11.5</v>
      </c>
    </row>
    <row r="815" spans="1:14" x14ac:dyDescent="0.2">
      <c r="A815" t="s">
        <v>13</v>
      </c>
      <c r="B815" t="s">
        <v>14</v>
      </c>
      <c r="C815" t="s">
        <v>15</v>
      </c>
      <c r="D815" t="s">
        <v>16</v>
      </c>
      <c r="E815" t="s">
        <v>17</v>
      </c>
      <c r="F815" t="s">
        <v>59</v>
      </c>
      <c r="G815" s="1">
        <v>4</v>
      </c>
      <c r="H815" t="s">
        <v>19</v>
      </c>
      <c r="I815" s="1">
        <v>2</v>
      </c>
      <c r="J815" t="s">
        <v>55</v>
      </c>
      <c r="K815" t="s">
        <v>56</v>
      </c>
      <c r="L815" s="3">
        <v>11.5</v>
      </c>
      <c r="M815" s="4">
        <v>42475</v>
      </c>
      <c r="N815">
        <f t="shared" si="12"/>
        <v>11.5</v>
      </c>
    </row>
    <row r="816" spans="1:14" x14ac:dyDescent="0.2">
      <c r="A816" t="s">
        <v>13</v>
      </c>
      <c r="B816" t="s">
        <v>14</v>
      </c>
      <c r="C816" t="s">
        <v>15</v>
      </c>
      <c r="D816" t="s">
        <v>16</v>
      </c>
      <c r="E816" t="s">
        <v>17</v>
      </c>
      <c r="F816" t="s">
        <v>64</v>
      </c>
      <c r="G816" s="1">
        <v>5</v>
      </c>
      <c r="H816" t="s">
        <v>19</v>
      </c>
      <c r="I816" s="1">
        <v>1</v>
      </c>
      <c r="J816" t="s">
        <v>45</v>
      </c>
      <c r="K816" t="s">
        <v>46</v>
      </c>
      <c r="L816" s="3">
        <v>11.5</v>
      </c>
      <c r="M816" s="4">
        <v>42853</v>
      </c>
      <c r="N816">
        <f t="shared" si="12"/>
        <v>11.5</v>
      </c>
    </row>
    <row r="817" spans="1:14" x14ac:dyDescent="0.2">
      <c r="A817" t="s">
        <v>13</v>
      </c>
      <c r="B817" t="s">
        <v>14</v>
      </c>
      <c r="C817" t="s">
        <v>15</v>
      </c>
      <c r="D817" t="s">
        <v>16</v>
      </c>
      <c r="E817" t="s">
        <v>17</v>
      </c>
      <c r="F817" t="s">
        <v>64</v>
      </c>
      <c r="G817" s="1">
        <v>8</v>
      </c>
      <c r="H817" t="s">
        <v>19</v>
      </c>
      <c r="I817" s="1">
        <v>1</v>
      </c>
      <c r="J817" t="s">
        <v>55</v>
      </c>
      <c r="K817" t="s">
        <v>56</v>
      </c>
      <c r="L817" s="3">
        <v>11.5</v>
      </c>
      <c r="M817" s="4">
        <v>42951</v>
      </c>
      <c r="N817">
        <f t="shared" si="12"/>
        <v>11.5</v>
      </c>
    </row>
    <row r="818" spans="1:14" x14ac:dyDescent="0.2">
      <c r="A818" t="s">
        <v>13</v>
      </c>
      <c r="B818" t="s">
        <v>14</v>
      </c>
      <c r="C818" t="s">
        <v>15</v>
      </c>
      <c r="D818" t="s">
        <v>16</v>
      </c>
      <c r="E818" t="s">
        <v>17</v>
      </c>
      <c r="F818" t="s">
        <v>18</v>
      </c>
      <c r="G818" s="1">
        <v>8</v>
      </c>
      <c r="H818" t="s">
        <v>19</v>
      </c>
      <c r="I818" s="1">
        <v>1</v>
      </c>
      <c r="J818" t="s">
        <v>32</v>
      </c>
      <c r="K818" t="s">
        <v>33</v>
      </c>
      <c r="L818" s="2">
        <v>11</v>
      </c>
      <c r="M818" s="4">
        <v>41131</v>
      </c>
      <c r="N818">
        <f t="shared" si="12"/>
        <v>11</v>
      </c>
    </row>
    <row r="819" spans="1:14" x14ac:dyDescent="0.2">
      <c r="A819" t="s">
        <v>13</v>
      </c>
      <c r="B819" t="s">
        <v>14</v>
      </c>
      <c r="C819" t="s">
        <v>15</v>
      </c>
      <c r="D819" t="s">
        <v>16</v>
      </c>
      <c r="E819" t="s">
        <v>17</v>
      </c>
      <c r="F819" t="s">
        <v>18</v>
      </c>
      <c r="G819" s="1">
        <v>10</v>
      </c>
      <c r="H819" t="s">
        <v>19</v>
      </c>
      <c r="I819" s="1">
        <v>5</v>
      </c>
      <c r="J819" t="s">
        <v>30</v>
      </c>
      <c r="K819" t="s">
        <v>31</v>
      </c>
      <c r="L819" s="2">
        <v>11</v>
      </c>
      <c r="M819" s="4">
        <v>41201</v>
      </c>
      <c r="N819">
        <f t="shared" si="12"/>
        <v>11</v>
      </c>
    </row>
    <row r="820" spans="1:14" x14ac:dyDescent="0.2">
      <c r="A820" t="s">
        <v>13</v>
      </c>
      <c r="B820" t="s">
        <v>14</v>
      </c>
      <c r="C820" t="s">
        <v>15</v>
      </c>
      <c r="D820" t="s">
        <v>16</v>
      </c>
      <c r="E820" t="s">
        <v>17</v>
      </c>
      <c r="F820" t="s">
        <v>42</v>
      </c>
      <c r="G820" s="1">
        <v>1</v>
      </c>
      <c r="H820" t="s">
        <v>19</v>
      </c>
      <c r="I820" s="1">
        <v>1</v>
      </c>
      <c r="J820" t="s">
        <v>26</v>
      </c>
      <c r="K820" t="s">
        <v>27</v>
      </c>
      <c r="L820" s="2">
        <v>11</v>
      </c>
      <c r="M820" s="4">
        <v>41285</v>
      </c>
      <c r="N820">
        <f t="shared" si="12"/>
        <v>11</v>
      </c>
    </row>
    <row r="821" spans="1:14" x14ac:dyDescent="0.2">
      <c r="A821" t="s">
        <v>13</v>
      </c>
      <c r="B821" t="s">
        <v>14</v>
      </c>
      <c r="C821" t="s">
        <v>15</v>
      </c>
      <c r="D821" t="s">
        <v>16</v>
      </c>
      <c r="E821" t="s">
        <v>17</v>
      </c>
      <c r="F821" t="s">
        <v>47</v>
      </c>
      <c r="G821" s="1">
        <v>3</v>
      </c>
      <c r="H821" t="s">
        <v>19</v>
      </c>
      <c r="I821" s="1">
        <v>2</v>
      </c>
      <c r="J821" t="s">
        <v>26</v>
      </c>
      <c r="K821" t="s">
        <v>27</v>
      </c>
      <c r="L821" s="2">
        <v>11</v>
      </c>
      <c r="M821" s="4">
        <v>41719</v>
      </c>
      <c r="N821">
        <f t="shared" si="12"/>
        <v>11</v>
      </c>
    </row>
    <row r="822" spans="1:14" x14ac:dyDescent="0.2">
      <c r="A822" t="s">
        <v>13</v>
      </c>
      <c r="B822" t="s">
        <v>14</v>
      </c>
      <c r="C822" t="s">
        <v>15</v>
      </c>
      <c r="D822" t="s">
        <v>16</v>
      </c>
      <c r="E822" t="s">
        <v>17</v>
      </c>
      <c r="F822" t="s">
        <v>59</v>
      </c>
      <c r="G822" s="1">
        <v>7</v>
      </c>
      <c r="H822" t="s">
        <v>19</v>
      </c>
      <c r="I822" s="1">
        <v>4</v>
      </c>
      <c r="J822" t="s">
        <v>45</v>
      </c>
      <c r="K822" t="s">
        <v>46</v>
      </c>
      <c r="L822" s="2">
        <v>11</v>
      </c>
      <c r="M822" s="4">
        <v>42573</v>
      </c>
      <c r="N822">
        <f t="shared" si="12"/>
        <v>11</v>
      </c>
    </row>
    <row r="823" spans="1:14" x14ac:dyDescent="0.2">
      <c r="A823" t="s">
        <v>13</v>
      </c>
      <c r="B823" t="s">
        <v>14</v>
      </c>
      <c r="C823" t="s">
        <v>15</v>
      </c>
      <c r="D823" t="s">
        <v>16</v>
      </c>
      <c r="E823" t="s">
        <v>17</v>
      </c>
      <c r="F823" t="s">
        <v>59</v>
      </c>
      <c r="G823" s="1">
        <v>12</v>
      </c>
      <c r="H823" t="s">
        <v>19</v>
      </c>
      <c r="I823" s="1">
        <v>4</v>
      </c>
      <c r="J823" t="s">
        <v>36</v>
      </c>
      <c r="K823" t="s">
        <v>37</v>
      </c>
      <c r="L823" s="2">
        <v>11</v>
      </c>
      <c r="M823" s="4">
        <v>42727</v>
      </c>
      <c r="N823">
        <f t="shared" si="12"/>
        <v>11</v>
      </c>
    </row>
    <row r="824" spans="1:14" x14ac:dyDescent="0.2">
      <c r="A824" t="s">
        <v>13</v>
      </c>
      <c r="B824" t="s">
        <v>14</v>
      </c>
      <c r="C824" t="s">
        <v>15</v>
      </c>
      <c r="D824" t="s">
        <v>16</v>
      </c>
      <c r="E824" t="s">
        <v>17</v>
      </c>
      <c r="F824" t="s">
        <v>64</v>
      </c>
      <c r="G824" s="1">
        <v>6</v>
      </c>
      <c r="H824" t="s">
        <v>19</v>
      </c>
      <c r="I824" s="1">
        <v>1</v>
      </c>
      <c r="J824" t="s">
        <v>45</v>
      </c>
      <c r="K824" t="s">
        <v>46</v>
      </c>
      <c r="L824" s="2">
        <v>11</v>
      </c>
      <c r="M824" s="4">
        <v>42881</v>
      </c>
      <c r="N824">
        <f t="shared" si="12"/>
        <v>11</v>
      </c>
    </row>
    <row r="825" spans="1:14" x14ac:dyDescent="0.2">
      <c r="A825" t="s">
        <v>13</v>
      </c>
      <c r="B825" t="s">
        <v>14</v>
      </c>
      <c r="C825" t="s">
        <v>15</v>
      </c>
      <c r="D825" t="s">
        <v>16</v>
      </c>
      <c r="E825" t="s">
        <v>17</v>
      </c>
      <c r="F825" t="s">
        <v>71</v>
      </c>
      <c r="G825" s="1">
        <v>1</v>
      </c>
      <c r="H825" t="s">
        <v>19</v>
      </c>
      <c r="I825" s="1">
        <v>4</v>
      </c>
      <c r="J825" t="s">
        <v>60</v>
      </c>
      <c r="K825" t="s">
        <v>61</v>
      </c>
      <c r="L825" s="2">
        <v>11</v>
      </c>
      <c r="M825" s="4">
        <v>43119</v>
      </c>
      <c r="N825">
        <f t="shared" si="12"/>
        <v>11</v>
      </c>
    </row>
    <row r="826" spans="1:14" x14ac:dyDescent="0.2">
      <c r="A826" t="s">
        <v>13</v>
      </c>
      <c r="B826" t="s">
        <v>14</v>
      </c>
      <c r="C826" t="s">
        <v>15</v>
      </c>
      <c r="D826" t="s">
        <v>16</v>
      </c>
      <c r="E826" t="s">
        <v>17</v>
      </c>
      <c r="F826" t="s">
        <v>71</v>
      </c>
      <c r="G826" s="1">
        <v>5</v>
      </c>
      <c r="H826" t="s">
        <v>19</v>
      </c>
      <c r="I826" s="1">
        <v>2</v>
      </c>
      <c r="J826" t="s">
        <v>30</v>
      </c>
      <c r="K826" t="s">
        <v>68</v>
      </c>
      <c r="L826" s="2">
        <v>11</v>
      </c>
      <c r="M826" s="4">
        <v>43231</v>
      </c>
      <c r="N826">
        <f t="shared" si="12"/>
        <v>11</v>
      </c>
    </row>
    <row r="827" spans="1:14" x14ac:dyDescent="0.2">
      <c r="A827" t="s">
        <v>13</v>
      </c>
      <c r="B827" t="s">
        <v>14</v>
      </c>
      <c r="C827" t="s">
        <v>15</v>
      </c>
      <c r="D827" t="s">
        <v>16</v>
      </c>
      <c r="E827" t="s">
        <v>17</v>
      </c>
      <c r="F827" t="s">
        <v>76</v>
      </c>
      <c r="G827" s="1">
        <v>1</v>
      </c>
      <c r="H827" t="s">
        <v>19</v>
      </c>
      <c r="I827" s="1">
        <v>7</v>
      </c>
      <c r="J827" t="s">
        <v>74</v>
      </c>
      <c r="K827" t="s">
        <v>75</v>
      </c>
      <c r="L827" s="2">
        <v>11</v>
      </c>
      <c r="M827" s="4">
        <v>43483</v>
      </c>
      <c r="N827">
        <f t="shared" si="12"/>
        <v>11</v>
      </c>
    </row>
    <row r="828" spans="1:14" x14ac:dyDescent="0.2">
      <c r="A828" t="s">
        <v>13</v>
      </c>
      <c r="B828" t="s">
        <v>14</v>
      </c>
      <c r="C828" t="s">
        <v>15</v>
      </c>
      <c r="D828" t="s">
        <v>16</v>
      </c>
      <c r="E828" t="s">
        <v>17</v>
      </c>
      <c r="F828" t="s">
        <v>76</v>
      </c>
      <c r="G828" s="1">
        <v>2</v>
      </c>
      <c r="H828" t="s">
        <v>19</v>
      </c>
      <c r="I828" s="1">
        <v>1</v>
      </c>
      <c r="J828" t="s">
        <v>36</v>
      </c>
      <c r="K828" t="s">
        <v>37</v>
      </c>
      <c r="L828" s="2">
        <v>11</v>
      </c>
      <c r="M828" s="4">
        <v>43497</v>
      </c>
      <c r="N828">
        <f t="shared" si="12"/>
        <v>11</v>
      </c>
    </row>
    <row r="829" spans="1:14" x14ac:dyDescent="0.2">
      <c r="A829" t="s">
        <v>13</v>
      </c>
      <c r="B829" t="s">
        <v>14</v>
      </c>
      <c r="C829" t="s">
        <v>15</v>
      </c>
      <c r="D829" t="s">
        <v>16</v>
      </c>
      <c r="E829" t="s">
        <v>17</v>
      </c>
      <c r="F829" t="s">
        <v>76</v>
      </c>
      <c r="G829" s="1">
        <v>7</v>
      </c>
      <c r="H829" t="s">
        <v>19</v>
      </c>
      <c r="I829" s="1">
        <v>1</v>
      </c>
      <c r="J829" t="s">
        <v>36</v>
      </c>
      <c r="K829" t="s">
        <v>37</v>
      </c>
      <c r="L829" s="2">
        <v>11</v>
      </c>
      <c r="M829" s="4">
        <v>43651</v>
      </c>
      <c r="N829">
        <f t="shared" si="12"/>
        <v>11</v>
      </c>
    </row>
    <row r="830" spans="1:14" x14ac:dyDescent="0.2">
      <c r="A830" t="s">
        <v>13</v>
      </c>
      <c r="B830" t="s">
        <v>14</v>
      </c>
      <c r="C830" t="s">
        <v>15</v>
      </c>
      <c r="D830" t="s">
        <v>16</v>
      </c>
      <c r="E830" t="s">
        <v>17</v>
      </c>
      <c r="F830" t="s">
        <v>76</v>
      </c>
      <c r="G830" s="1">
        <v>8</v>
      </c>
      <c r="H830" t="s">
        <v>19</v>
      </c>
      <c r="I830" s="1">
        <v>6</v>
      </c>
      <c r="J830" t="s">
        <v>77</v>
      </c>
      <c r="K830" t="s">
        <v>78</v>
      </c>
      <c r="L830" s="2">
        <v>11</v>
      </c>
      <c r="M830" s="4">
        <v>43693</v>
      </c>
      <c r="N830">
        <f t="shared" si="12"/>
        <v>11</v>
      </c>
    </row>
    <row r="831" spans="1:14" x14ac:dyDescent="0.2">
      <c r="A831" t="s">
        <v>13</v>
      </c>
      <c r="B831" t="s">
        <v>14</v>
      </c>
      <c r="C831" t="s">
        <v>15</v>
      </c>
      <c r="D831" t="s">
        <v>16</v>
      </c>
      <c r="E831" t="s">
        <v>17</v>
      </c>
      <c r="F831" t="s">
        <v>76</v>
      </c>
      <c r="G831" s="1">
        <v>10</v>
      </c>
      <c r="H831" t="s">
        <v>19</v>
      </c>
      <c r="I831" s="1">
        <v>5</v>
      </c>
      <c r="J831" t="s">
        <v>74</v>
      </c>
      <c r="K831" t="s">
        <v>75</v>
      </c>
      <c r="L831" s="2">
        <v>11</v>
      </c>
      <c r="M831" s="4">
        <v>43749</v>
      </c>
      <c r="N831">
        <f t="shared" si="12"/>
        <v>11</v>
      </c>
    </row>
    <row r="832" spans="1:14" x14ac:dyDescent="0.2">
      <c r="A832" t="s">
        <v>101</v>
      </c>
      <c r="B832" t="s">
        <v>102</v>
      </c>
      <c r="C832" t="s">
        <v>99</v>
      </c>
      <c r="D832" t="s">
        <v>100</v>
      </c>
      <c r="E832" t="s">
        <v>17</v>
      </c>
      <c r="F832" t="s">
        <v>59</v>
      </c>
      <c r="G832" s="1">
        <v>6</v>
      </c>
      <c r="H832" t="s">
        <v>19</v>
      </c>
      <c r="I832" s="1">
        <v>3</v>
      </c>
      <c r="J832" t="s">
        <v>30</v>
      </c>
      <c r="K832" t="s">
        <v>31</v>
      </c>
      <c r="L832" s="2">
        <v>11</v>
      </c>
      <c r="M832" s="4">
        <v>42531</v>
      </c>
      <c r="N832">
        <f t="shared" si="12"/>
        <v>11</v>
      </c>
    </row>
    <row r="833" spans="1:14" x14ac:dyDescent="0.2">
      <c r="A833" t="s">
        <v>13</v>
      </c>
      <c r="B833" t="s">
        <v>14</v>
      </c>
      <c r="C833" t="s">
        <v>15</v>
      </c>
      <c r="D833" t="s">
        <v>16</v>
      </c>
      <c r="E833" t="s">
        <v>17</v>
      </c>
      <c r="F833" t="s">
        <v>52</v>
      </c>
      <c r="G833" s="1">
        <v>7</v>
      </c>
      <c r="H833" t="s">
        <v>19</v>
      </c>
      <c r="I833" s="1">
        <v>4</v>
      </c>
      <c r="J833" t="s">
        <v>36</v>
      </c>
      <c r="K833" t="s">
        <v>37</v>
      </c>
      <c r="L833" s="3">
        <v>10.5</v>
      </c>
      <c r="M833" s="4">
        <v>42195</v>
      </c>
      <c r="N833">
        <f t="shared" si="12"/>
        <v>10.5</v>
      </c>
    </row>
    <row r="834" spans="1:14" x14ac:dyDescent="0.2">
      <c r="A834" t="s">
        <v>13</v>
      </c>
      <c r="B834" t="s">
        <v>14</v>
      </c>
      <c r="C834" t="s">
        <v>15</v>
      </c>
      <c r="D834" t="s">
        <v>16</v>
      </c>
      <c r="E834" t="s">
        <v>17</v>
      </c>
      <c r="F834" t="s">
        <v>59</v>
      </c>
      <c r="G834" s="1">
        <v>11</v>
      </c>
      <c r="H834" t="s">
        <v>19</v>
      </c>
      <c r="I834" s="1">
        <v>2</v>
      </c>
      <c r="J834" t="s">
        <v>32</v>
      </c>
      <c r="K834" t="s">
        <v>33</v>
      </c>
      <c r="L834" s="3">
        <v>10.5</v>
      </c>
      <c r="M834" s="4">
        <v>42685</v>
      </c>
      <c r="N834">
        <f t="shared" ref="N834:N897" si="13">ABS(L834)</f>
        <v>10.5</v>
      </c>
    </row>
    <row r="835" spans="1:14" x14ac:dyDescent="0.2">
      <c r="A835" t="s">
        <v>13</v>
      </c>
      <c r="B835" t="s">
        <v>14</v>
      </c>
      <c r="C835" t="s">
        <v>15</v>
      </c>
      <c r="D835" t="s">
        <v>16</v>
      </c>
      <c r="E835" t="s">
        <v>17</v>
      </c>
      <c r="F835" t="s">
        <v>64</v>
      </c>
      <c r="G835" s="1">
        <v>11</v>
      </c>
      <c r="H835" t="s">
        <v>19</v>
      </c>
      <c r="I835" s="1">
        <v>6</v>
      </c>
      <c r="J835" t="s">
        <v>36</v>
      </c>
      <c r="K835" t="s">
        <v>37</v>
      </c>
      <c r="L835" s="3">
        <v>10.5</v>
      </c>
      <c r="M835" s="4">
        <v>43063</v>
      </c>
      <c r="N835">
        <f t="shared" si="13"/>
        <v>10.5</v>
      </c>
    </row>
    <row r="836" spans="1:14" x14ac:dyDescent="0.2">
      <c r="A836" t="s">
        <v>13</v>
      </c>
      <c r="B836" t="s">
        <v>14</v>
      </c>
      <c r="C836" t="s">
        <v>15</v>
      </c>
      <c r="D836" t="s">
        <v>16</v>
      </c>
      <c r="E836" t="s">
        <v>17</v>
      </c>
      <c r="F836" t="s">
        <v>81</v>
      </c>
      <c r="G836" s="1">
        <v>4</v>
      </c>
      <c r="H836" t="s">
        <v>19</v>
      </c>
      <c r="I836" s="1">
        <v>2</v>
      </c>
      <c r="J836" t="s">
        <v>55</v>
      </c>
      <c r="K836" t="s">
        <v>56</v>
      </c>
      <c r="L836" s="3">
        <v>10.5</v>
      </c>
      <c r="M836" s="4">
        <v>43931</v>
      </c>
      <c r="N836">
        <f t="shared" si="13"/>
        <v>10.5</v>
      </c>
    </row>
    <row r="837" spans="1:14" x14ac:dyDescent="0.2">
      <c r="A837" t="s">
        <v>13</v>
      </c>
      <c r="B837" t="s">
        <v>14</v>
      </c>
      <c r="C837" t="s">
        <v>15</v>
      </c>
      <c r="D837" t="s">
        <v>16</v>
      </c>
      <c r="E837" t="s">
        <v>17</v>
      </c>
      <c r="F837" t="s">
        <v>18</v>
      </c>
      <c r="G837" s="1">
        <v>7</v>
      </c>
      <c r="H837" t="s">
        <v>19</v>
      </c>
      <c r="I837" s="1">
        <v>2</v>
      </c>
      <c r="J837" t="s">
        <v>28</v>
      </c>
      <c r="K837" t="s">
        <v>29</v>
      </c>
      <c r="L837" s="2">
        <v>10</v>
      </c>
      <c r="M837" s="4">
        <v>41103</v>
      </c>
      <c r="N837">
        <f t="shared" si="13"/>
        <v>10</v>
      </c>
    </row>
    <row r="838" spans="1:14" x14ac:dyDescent="0.2">
      <c r="A838" t="s">
        <v>13</v>
      </c>
      <c r="B838" t="s">
        <v>14</v>
      </c>
      <c r="C838" t="s">
        <v>15</v>
      </c>
      <c r="D838" t="s">
        <v>16</v>
      </c>
      <c r="E838" t="s">
        <v>17</v>
      </c>
      <c r="F838" t="s">
        <v>42</v>
      </c>
      <c r="G838" s="1">
        <v>8</v>
      </c>
      <c r="H838" t="s">
        <v>19</v>
      </c>
      <c r="I838" s="1">
        <v>5</v>
      </c>
      <c r="J838" t="s">
        <v>43</v>
      </c>
      <c r="K838" t="s">
        <v>44</v>
      </c>
      <c r="L838" s="2">
        <v>10</v>
      </c>
      <c r="M838" s="4">
        <v>41509</v>
      </c>
      <c r="N838">
        <f t="shared" si="13"/>
        <v>10</v>
      </c>
    </row>
    <row r="839" spans="1:14" x14ac:dyDescent="0.2">
      <c r="A839" t="s">
        <v>13</v>
      </c>
      <c r="B839" t="s">
        <v>14</v>
      </c>
      <c r="C839" t="s">
        <v>15</v>
      </c>
      <c r="D839" t="s">
        <v>16</v>
      </c>
      <c r="E839" t="s">
        <v>17</v>
      </c>
      <c r="F839" t="s">
        <v>42</v>
      </c>
      <c r="G839" s="1">
        <v>9</v>
      </c>
      <c r="H839" t="s">
        <v>19</v>
      </c>
      <c r="I839" s="1">
        <v>1</v>
      </c>
      <c r="J839" t="s">
        <v>45</v>
      </c>
      <c r="K839" t="s">
        <v>46</v>
      </c>
      <c r="L839" s="2">
        <v>10</v>
      </c>
      <c r="M839" s="4">
        <v>41523</v>
      </c>
      <c r="N839">
        <f t="shared" si="13"/>
        <v>10</v>
      </c>
    </row>
    <row r="840" spans="1:14" x14ac:dyDescent="0.2">
      <c r="A840" t="s">
        <v>13</v>
      </c>
      <c r="B840" t="s">
        <v>14</v>
      </c>
      <c r="C840" t="s">
        <v>15</v>
      </c>
      <c r="D840" t="s">
        <v>16</v>
      </c>
      <c r="E840" t="s">
        <v>17</v>
      </c>
      <c r="F840" t="s">
        <v>52</v>
      </c>
      <c r="G840" s="1">
        <v>12</v>
      </c>
      <c r="H840" t="s">
        <v>19</v>
      </c>
      <c r="I840" s="1">
        <v>1</v>
      </c>
      <c r="J840" t="s">
        <v>50</v>
      </c>
      <c r="K840" t="s">
        <v>51</v>
      </c>
      <c r="L840" s="2">
        <v>10</v>
      </c>
      <c r="M840" s="4">
        <v>42335</v>
      </c>
      <c r="N840">
        <f t="shared" si="13"/>
        <v>10</v>
      </c>
    </row>
    <row r="841" spans="1:14" x14ac:dyDescent="0.2">
      <c r="A841" t="s">
        <v>13</v>
      </c>
      <c r="B841" t="s">
        <v>14</v>
      </c>
      <c r="C841" t="s">
        <v>15</v>
      </c>
      <c r="D841" t="s">
        <v>16</v>
      </c>
      <c r="E841" t="s">
        <v>17</v>
      </c>
      <c r="F841" t="s">
        <v>59</v>
      </c>
      <c r="G841" s="1">
        <v>1</v>
      </c>
      <c r="H841" t="s">
        <v>19</v>
      </c>
      <c r="I841" s="1">
        <v>3</v>
      </c>
      <c r="J841" t="s">
        <v>30</v>
      </c>
      <c r="K841" t="s">
        <v>31</v>
      </c>
      <c r="L841" s="2">
        <v>10</v>
      </c>
      <c r="M841" s="4">
        <v>42377</v>
      </c>
      <c r="N841">
        <f t="shared" si="13"/>
        <v>10</v>
      </c>
    </row>
    <row r="842" spans="1:14" x14ac:dyDescent="0.2">
      <c r="A842" t="s">
        <v>13</v>
      </c>
      <c r="B842" t="s">
        <v>14</v>
      </c>
      <c r="C842" t="s">
        <v>15</v>
      </c>
      <c r="D842" t="s">
        <v>16</v>
      </c>
      <c r="E842" t="s">
        <v>17</v>
      </c>
      <c r="F842" t="s">
        <v>59</v>
      </c>
      <c r="G842" s="1">
        <v>3</v>
      </c>
      <c r="H842" t="s">
        <v>19</v>
      </c>
      <c r="I842" s="1">
        <v>1</v>
      </c>
      <c r="J842" t="s">
        <v>55</v>
      </c>
      <c r="K842" t="s">
        <v>56</v>
      </c>
      <c r="L842" s="2">
        <v>10</v>
      </c>
      <c r="M842" s="4">
        <v>42433</v>
      </c>
      <c r="N842">
        <f t="shared" si="13"/>
        <v>10</v>
      </c>
    </row>
    <row r="843" spans="1:14" x14ac:dyDescent="0.2">
      <c r="A843" t="s">
        <v>13</v>
      </c>
      <c r="B843" t="s">
        <v>14</v>
      </c>
      <c r="C843" t="s">
        <v>15</v>
      </c>
      <c r="D843" t="s">
        <v>16</v>
      </c>
      <c r="E843" t="s">
        <v>17</v>
      </c>
      <c r="F843" t="s">
        <v>59</v>
      </c>
      <c r="G843" s="1">
        <v>5</v>
      </c>
      <c r="H843" t="s">
        <v>19</v>
      </c>
      <c r="I843" s="1">
        <v>7</v>
      </c>
      <c r="J843" t="s">
        <v>60</v>
      </c>
      <c r="K843" t="s">
        <v>61</v>
      </c>
      <c r="L843" s="2">
        <v>10</v>
      </c>
      <c r="M843" s="4">
        <v>42503</v>
      </c>
      <c r="N843">
        <f t="shared" si="13"/>
        <v>10</v>
      </c>
    </row>
    <row r="844" spans="1:14" x14ac:dyDescent="0.2">
      <c r="A844" t="s">
        <v>13</v>
      </c>
      <c r="B844" t="s">
        <v>14</v>
      </c>
      <c r="C844" t="s">
        <v>15</v>
      </c>
      <c r="D844" t="s">
        <v>16</v>
      </c>
      <c r="E844" t="s">
        <v>17</v>
      </c>
      <c r="F844" t="s">
        <v>59</v>
      </c>
      <c r="G844" s="1">
        <v>6</v>
      </c>
      <c r="H844" t="s">
        <v>19</v>
      </c>
      <c r="I844" s="1">
        <v>5</v>
      </c>
      <c r="J844" t="s">
        <v>45</v>
      </c>
      <c r="K844" t="s">
        <v>46</v>
      </c>
      <c r="L844" s="2">
        <v>10</v>
      </c>
      <c r="M844" s="4">
        <v>42545</v>
      </c>
      <c r="N844">
        <f t="shared" si="13"/>
        <v>10</v>
      </c>
    </row>
    <row r="845" spans="1:14" x14ac:dyDescent="0.2">
      <c r="A845" t="s">
        <v>13</v>
      </c>
      <c r="B845" t="s">
        <v>14</v>
      </c>
      <c r="C845" t="s">
        <v>15</v>
      </c>
      <c r="D845" t="s">
        <v>16</v>
      </c>
      <c r="E845" t="s">
        <v>17</v>
      </c>
      <c r="F845" t="s">
        <v>59</v>
      </c>
      <c r="G845" s="1">
        <v>11</v>
      </c>
      <c r="H845" t="s">
        <v>19</v>
      </c>
      <c r="I845" s="1">
        <v>2</v>
      </c>
      <c r="J845" t="s">
        <v>40</v>
      </c>
      <c r="K845" t="s">
        <v>41</v>
      </c>
      <c r="L845" s="2">
        <v>10</v>
      </c>
      <c r="M845" s="4">
        <v>42685</v>
      </c>
      <c r="N845">
        <f t="shared" si="13"/>
        <v>10</v>
      </c>
    </row>
    <row r="846" spans="1:14" x14ac:dyDescent="0.2">
      <c r="A846" t="s">
        <v>13</v>
      </c>
      <c r="B846" t="s">
        <v>14</v>
      </c>
      <c r="C846" t="s">
        <v>15</v>
      </c>
      <c r="D846" t="s">
        <v>16</v>
      </c>
      <c r="E846" t="s">
        <v>17</v>
      </c>
      <c r="F846" t="s">
        <v>64</v>
      </c>
      <c r="G846" s="1">
        <v>8</v>
      </c>
      <c r="H846" t="s">
        <v>19</v>
      </c>
      <c r="I846" s="1">
        <v>5</v>
      </c>
      <c r="J846" t="s">
        <v>55</v>
      </c>
      <c r="K846" t="s">
        <v>56</v>
      </c>
      <c r="L846" s="2">
        <v>10</v>
      </c>
      <c r="M846" s="4">
        <v>42965</v>
      </c>
      <c r="N846">
        <f t="shared" si="13"/>
        <v>10</v>
      </c>
    </row>
    <row r="847" spans="1:14" x14ac:dyDescent="0.2">
      <c r="A847" t="s">
        <v>13</v>
      </c>
      <c r="B847" t="s">
        <v>14</v>
      </c>
      <c r="C847" t="s">
        <v>15</v>
      </c>
      <c r="D847" t="s">
        <v>16</v>
      </c>
      <c r="E847" t="s">
        <v>17</v>
      </c>
      <c r="F847" t="s">
        <v>64</v>
      </c>
      <c r="G847" s="1">
        <v>10</v>
      </c>
      <c r="H847" t="s">
        <v>19</v>
      </c>
      <c r="I847" s="1">
        <v>1</v>
      </c>
      <c r="J847" t="s">
        <v>55</v>
      </c>
      <c r="K847" t="s">
        <v>56</v>
      </c>
      <c r="L847" s="2">
        <v>10</v>
      </c>
      <c r="M847" s="4">
        <v>43007</v>
      </c>
      <c r="N847">
        <f t="shared" si="13"/>
        <v>10</v>
      </c>
    </row>
    <row r="848" spans="1:14" x14ac:dyDescent="0.2">
      <c r="A848" t="s">
        <v>13</v>
      </c>
      <c r="B848" t="s">
        <v>14</v>
      </c>
      <c r="C848" t="s">
        <v>15</v>
      </c>
      <c r="D848" t="s">
        <v>16</v>
      </c>
      <c r="E848" t="s">
        <v>17</v>
      </c>
      <c r="F848" t="s">
        <v>71</v>
      </c>
      <c r="G848" s="1">
        <v>4</v>
      </c>
      <c r="H848" t="s">
        <v>19</v>
      </c>
      <c r="I848" s="1">
        <v>2</v>
      </c>
      <c r="J848" t="s">
        <v>55</v>
      </c>
      <c r="K848" t="s">
        <v>56</v>
      </c>
      <c r="L848" s="2">
        <v>10</v>
      </c>
      <c r="M848" s="4">
        <v>43203</v>
      </c>
      <c r="N848">
        <f t="shared" si="13"/>
        <v>10</v>
      </c>
    </row>
    <row r="849" spans="1:14" x14ac:dyDescent="0.2">
      <c r="A849" t="s">
        <v>13</v>
      </c>
      <c r="B849" t="s">
        <v>14</v>
      </c>
      <c r="C849" t="s">
        <v>15</v>
      </c>
      <c r="D849" t="s">
        <v>16</v>
      </c>
      <c r="E849" t="s">
        <v>17</v>
      </c>
      <c r="F849" t="s">
        <v>76</v>
      </c>
      <c r="G849" s="1">
        <v>6</v>
      </c>
      <c r="H849" t="s">
        <v>19</v>
      </c>
      <c r="I849" s="1">
        <v>2</v>
      </c>
      <c r="J849" t="s">
        <v>43</v>
      </c>
      <c r="K849" t="s">
        <v>44</v>
      </c>
      <c r="L849" s="2">
        <v>10</v>
      </c>
      <c r="M849" s="4">
        <v>43623</v>
      </c>
      <c r="N849">
        <f t="shared" si="13"/>
        <v>10</v>
      </c>
    </row>
    <row r="850" spans="1:14" x14ac:dyDescent="0.2">
      <c r="A850" t="s">
        <v>13</v>
      </c>
      <c r="B850" t="s">
        <v>14</v>
      </c>
      <c r="C850" t="s">
        <v>15</v>
      </c>
      <c r="D850" t="s">
        <v>16</v>
      </c>
      <c r="E850" t="s">
        <v>17</v>
      </c>
      <c r="F850" t="s">
        <v>76</v>
      </c>
      <c r="G850" s="1">
        <v>9</v>
      </c>
      <c r="H850" t="s">
        <v>19</v>
      </c>
      <c r="I850" s="1">
        <v>1</v>
      </c>
      <c r="J850" t="s">
        <v>77</v>
      </c>
      <c r="K850" t="s">
        <v>78</v>
      </c>
      <c r="L850" s="2">
        <v>10</v>
      </c>
      <c r="M850" s="4">
        <v>43707</v>
      </c>
      <c r="N850">
        <f t="shared" si="13"/>
        <v>10</v>
      </c>
    </row>
    <row r="851" spans="1:14" x14ac:dyDescent="0.2">
      <c r="A851" t="s">
        <v>13</v>
      </c>
      <c r="B851" t="s">
        <v>14</v>
      </c>
      <c r="C851" t="s">
        <v>15</v>
      </c>
      <c r="D851" t="s">
        <v>16</v>
      </c>
      <c r="E851" t="s">
        <v>17</v>
      </c>
      <c r="F851" t="s">
        <v>76</v>
      </c>
      <c r="G851" s="1">
        <v>10</v>
      </c>
      <c r="H851" t="s">
        <v>19</v>
      </c>
      <c r="I851" s="1">
        <v>1</v>
      </c>
      <c r="J851" t="s">
        <v>30</v>
      </c>
      <c r="K851" t="s">
        <v>68</v>
      </c>
      <c r="L851" s="2">
        <v>10</v>
      </c>
      <c r="M851" s="4">
        <v>43735</v>
      </c>
      <c r="N851">
        <f t="shared" si="13"/>
        <v>10</v>
      </c>
    </row>
    <row r="852" spans="1:14" x14ac:dyDescent="0.2">
      <c r="A852" t="s">
        <v>13</v>
      </c>
      <c r="B852" t="s">
        <v>14</v>
      </c>
      <c r="C852" t="s">
        <v>15</v>
      </c>
      <c r="D852" t="s">
        <v>16</v>
      </c>
      <c r="E852" t="s">
        <v>17</v>
      </c>
      <c r="F852" t="s">
        <v>81</v>
      </c>
      <c r="G852" s="1">
        <v>12</v>
      </c>
      <c r="H852" t="s">
        <v>19</v>
      </c>
      <c r="I852" s="1">
        <v>3</v>
      </c>
      <c r="J852" t="s">
        <v>43</v>
      </c>
      <c r="K852" t="s">
        <v>44</v>
      </c>
      <c r="L852" s="2">
        <v>10</v>
      </c>
      <c r="M852" s="4">
        <v>44183</v>
      </c>
      <c r="N852">
        <f t="shared" si="13"/>
        <v>10</v>
      </c>
    </row>
    <row r="853" spans="1:14" x14ac:dyDescent="0.2">
      <c r="A853" t="s">
        <v>97</v>
      </c>
      <c r="B853" t="s">
        <v>98</v>
      </c>
      <c r="C853" t="s">
        <v>99</v>
      </c>
      <c r="D853" t="s">
        <v>100</v>
      </c>
      <c r="E853" t="s">
        <v>17</v>
      </c>
      <c r="F853" t="s">
        <v>81</v>
      </c>
      <c r="G853" s="1">
        <v>8</v>
      </c>
      <c r="H853" t="s">
        <v>19</v>
      </c>
      <c r="I853" s="1">
        <v>1</v>
      </c>
      <c r="J853" t="s">
        <v>22</v>
      </c>
      <c r="K853" t="s">
        <v>23</v>
      </c>
      <c r="L853" s="2">
        <v>10</v>
      </c>
      <c r="M853" s="4">
        <v>44043</v>
      </c>
      <c r="N853">
        <f t="shared" si="13"/>
        <v>10</v>
      </c>
    </row>
    <row r="854" spans="1:14" x14ac:dyDescent="0.2">
      <c r="A854" t="s">
        <v>101</v>
      </c>
      <c r="B854" t="s">
        <v>102</v>
      </c>
      <c r="C854" t="s">
        <v>99</v>
      </c>
      <c r="D854" t="s">
        <v>100</v>
      </c>
      <c r="E854" t="s">
        <v>17</v>
      </c>
      <c r="F854" t="s">
        <v>59</v>
      </c>
      <c r="G854" s="1">
        <v>6</v>
      </c>
      <c r="H854" t="s">
        <v>19</v>
      </c>
      <c r="I854" s="1">
        <v>1</v>
      </c>
      <c r="J854" t="s">
        <v>60</v>
      </c>
      <c r="K854" t="s">
        <v>61</v>
      </c>
      <c r="L854" s="2">
        <v>10</v>
      </c>
      <c r="M854" s="4">
        <v>42517</v>
      </c>
      <c r="N854">
        <f t="shared" si="13"/>
        <v>10</v>
      </c>
    </row>
    <row r="855" spans="1:14" x14ac:dyDescent="0.2">
      <c r="A855" t="s">
        <v>101</v>
      </c>
      <c r="B855" t="s">
        <v>102</v>
      </c>
      <c r="C855" t="s">
        <v>99</v>
      </c>
      <c r="D855" t="s">
        <v>100</v>
      </c>
      <c r="E855" t="s">
        <v>17</v>
      </c>
      <c r="F855" t="s">
        <v>59</v>
      </c>
      <c r="G855" s="1">
        <v>7</v>
      </c>
      <c r="H855" t="s">
        <v>19</v>
      </c>
      <c r="I855" s="1">
        <v>1</v>
      </c>
      <c r="J855" t="s">
        <v>60</v>
      </c>
      <c r="K855" t="s">
        <v>61</v>
      </c>
      <c r="L855" s="2">
        <v>10</v>
      </c>
      <c r="M855" s="4">
        <v>42559</v>
      </c>
      <c r="N855">
        <f t="shared" si="13"/>
        <v>10</v>
      </c>
    </row>
    <row r="856" spans="1:14" x14ac:dyDescent="0.2">
      <c r="A856" t="s">
        <v>13</v>
      </c>
      <c r="B856" t="s">
        <v>14</v>
      </c>
      <c r="C856" t="s">
        <v>15</v>
      </c>
      <c r="D856" t="s">
        <v>16</v>
      </c>
      <c r="E856" t="s">
        <v>17</v>
      </c>
      <c r="F856" t="s">
        <v>52</v>
      </c>
      <c r="G856" s="1">
        <v>6</v>
      </c>
      <c r="H856" t="s">
        <v>19</v>
      </c>
      <c r="I856" s="1">
        <v>3</v>
      </c>
      <c r="J856" t="s">
        <v>36</v>
      </c>
      <c r="K856" t="s">
        <v>37</v>
      </c>
      <c r="L856" s="3">
        <v>9.5</v>
      </c>
      <c r="M856" s="4">
        <v>42167</v>
      </c>
      <c r="N856">
        <f t="shared" si="13"/>
        <v>9.5</v>
      </c>
    </row>
    <row r="857" spans="1:14" x14ac:dyDescent="0.2">
      <c r="A857" t="s">
        <v>13</v>
      </c>
      <c r="B857" t="s">
        <v>14</v>
      </c>
      <c r="C857" t="s">
        <v>15</v>
      </c>
      <c r="D857" t="s">
        <v>16</v>
      </c>
      <c r="E857" t="s">
        <v>17</v>
      </c>
      <c r="F857" t="s">
        <v>59</v>
      </c>
      <c r="G857" s="1">
        <v>6</v>
      </c>
      <c r="H857" t="s">
        <v>19</v>
      </c>
      <c r="I857" s="1">
        <v>3</v>
      </c>
      <c r="J857" t="s">
        <v>45</v>
      </c>
      <c r="K857" t="s">
        <v>46</v>
      </c>
      <c r="L857" s="3">
        <v>9.5</v>
      </c>
      <c r="M857" s="4">
        <v>42531</v>
      </c>
      <c r="N857">
        <f t="shared" si="13"/>
        <v>9.5</v>
      </c>
    </row>
    <row r="858" spans="1:14" x14ac:dyDescent="0.2">
      <c r="A858" t="s">
        <v>13</v>
      </c>
      <c r="B858" t="s">
        <v>14</v>
      </c>
      <c r="C858" t="s">
        <v>15</v>
      </c>
      <c r="D858" t="s">
        <v>16</v>
      </c>
      <c r="E858" t="s">
        <v>17</v>
      </c>
      <c r="F858" t="s">
        <v>76</v>
      </c>
      <c r="G858" s="1">
        <v>9</v>
      </c>
      <c r="H858" t="s">
        <v>19</v>
      </c>
      <c r="I858" s="1">
        <v>12</v>
      </c>
      <c r="J858" t="s">
        <v>55</v>
      </c>
      <c r="K858" t="s">
        <v>56</v>
      </c>
      <c r="L858" s="3">
        <v>9.5</v>
      </c>
      <c r="M858" s="4">
        <v>43721</v>
      </c>
      <c r="N858">
        <f t="shared" si="13"/>
        <v>9.5</v>
      </c>
    </row>
    <row r="859" spans="1:14" x14ac:dyDescent="0.2">
      <c r="A859" t="s">
        <v>13</v>
      </c>
      <c r="B859" t="s">
        <v>14</v>
      </c>
      <c r="C859" t="s">
        <v>15</v>
      </c>
      <c r="D859" t="s">
        <v>16</v>
      </c>
      <c r="E859" t="s">
        <v>17</v>
      </c>
      <c r="F859" t="s">
        <v>76</v>
      </c>
      <c r="G859" s="1">
        <v>10</v>
      </c>
      <c r="H859" t="s">
        <v>19</v>
      </c>
      <c r="I859" s="1">
        <v>1</v>
      </c>
      <c r="J859" t="s">
        <v>74</v>
      </c>
      <c r="K859" t="s">
        <v>75</v>
      </c>
      <c r="L859" s="3">
        <v>9.5</v>
      </c>
      <c r="M859" s="4">
        <v>43735</v>
      </c>
      <c r="N859">
        <f t="shared" si="13"/>
        <v>9.5</v>
      </c>
    </row>
    <row r="860" spans="1:14" x14ac:dyDescent="0.2">
      <c r="A860" t="s">
        <v>13</v>
      </c>
      <c r="B860" t="s">
        <v>14</v>
      </c>
      <c r="C860" t="s">
        <v>15</v>
      </c>
      <c r="D860" t="s">
        <v>16</v>
      </c>
      <c r="E860" t="s">
        <v>17</v>
      </c>
      <c r="F860" t="s">
        <v>81</v>
      </c>
      <c r="G860" s="1">
        <v>10</v>
      </c>
      <c r="H860" t="s">
        <v>19</v>
      </c>
      <c r="I860" s="1">
        <v>2</v>
      </c>
      <c r="J860" t="s">
        <v>82</v>
      </c>
      <c r="K860" t="s">
        <v>83</v>
      </c>
      <c r="L860" s="3">
        <v>9.5</v>
      </c>
      <c r="M860" s="4">
        <v>44113</v>
      </c>
      <c r="N860">
        <f t="shared" si="13"/>
        <v>9.5</v>
      </c>
    </row>
    <row r="861" spans="1:14" x14ac:dyDescent="0.2">
      <c r="A861" t="s">
        <v>13</v>
      </c>
      <c r="B861" t="s">
        <v>14</v>
      </c>
      <c r="C861" t="s">
        <v>15</v>
      </c>
      <c r="D861" t="s">
        <v>16</v>
      </c>
      <c r="E861" t="s">
        <v>17</v>
      </c>
      <c r="F861" t="s">
        <v>18</v>
      </c>
      <c r="G861" s="1">
        <v>12</v>
      </c>
      <c r="H861" t="s">
        <v>19</v>
      </c>
      <c r="I861" s="1">
        <v>1</v>
      </c>
      <c r="J861" t="s">
        <v>28</v>
      </c>
      <c r="K861" t="s">
        <v>29</v>
      </c>
      <c r="L861" s="2">
        <v>9</v>
      </c>
      <c r="M861" s="4">
        <v>41243</v>
      </c>
      <c r="N861">
        <f t="shared" si="13"/>
        <v>9</v>
      </c>
    </row>
    <row r="862" spans="1:14" x14ac:dyDescent="0.2">
      <c r="A862" t="s">
        <v>13</v>
      </c>
      <c r="B862" t="s">
        <v>14</v>
      </c>
      <c r="C862" t="s">
        <v>15</v>
      </c>
      <c r="D862" t="s">
        <v>16</v>
      </c>
      <c r="E862" t="s">
        <v>17</v>
      </c>
      <c r="F862" t="s">
        <v>47</v>
      </c>
      <c r="G862" s="1">
        <v>1</v>
      </c>
      <c r="H862" t="s">
        <v>19</v>
      </c>
      <c r="I862" s="1">
        <v>5</v>
      </c>
      <c r="J862" t="s">
        <v>36</v>
      </c>
      <c r="K862" t="s">
        <v>37</v>
      </c>
      <c r="L862" s="2">
        <v>9</v>
      </c>
      <c r="M862" s="4">
        <v>41649</v>
      </c>
      <c r="N862">
        <f t="shared" si="13"/>
        <v>9</v>
      </c>
    </row>
    <row r="863" spans="1:14" x14ac:dyDescent="0.2">
      <c r="A863" t="s">
        <v>13</v>
      </c>
      <c r="B863" t="s">
        <v>14</v>
      </c>
      <c r="C863" t="s">
        <v>15</v>
      </c>
      <c r="D863" t="s">
        <v>16</v>
      </c>
      <c r="E863" t="s">
        <v>17</v>
      </c>
      <c r="F863" t="s">
        <v>47</v>
      </c>
      <c r="G863" s="1">
        <v>9</v>
      </c>
      <c r="H863" t="s">
        <v>19</v>
      </c>
      <c r="I863" s="1">
        <v>3</v>
      </c>
      <c r="J863" t="s">
        <v>50</v>
      </c>
      <c r="K863" t="s">
        <v>51</v>
      </c>
      <c r="L863" s="2">
        <v>9</v>
      </c>
      <c r="M863" s="4">
        <v>41901</v>
      </c>
      <c r="N863">
        <f t="shared" si="13"/>
        <v>9</v>
      </c>
    </row>
    <row r="864" spans="1:14" x14ac:dyDescent="0.2">
      <c r="A864" t="s">
        <v>13</v>
      </c>
      <c r="B864" t="s">
        <v>14</v>
      </c>
      <c r="C864" t="s">
        <v>15</v>
      </c>
      <c r="D864" t="s">
        <v>16</v>
      </c>
      <c r="E864" t="s">
        <v>17</v>
      </c>
      <c r="F864" t="s">
        <v>47</v>
      </c>
      <c r="G864" s="1">
        <v>9</v>
      </c>
      <c r="H864" t="s">
        <v>19</v>
      </c>
      <c r="I864" s="1">
        <v>2</v>
      </c>
      <c r="J864" t="s">
        <v>50</v>
      </c>
      <c r="K864" t="s">
        <v>51</v>
      </c>
      <c r="L864" s="2">
        <v>9</v>
      </c>
      <c r="M864" s="4">
        <v>41887</v>
      </c>
      <c r="N864">
        <f t="shared" si="13"/>
        <v>9</v>
      </c>
    </row>
    <row r="865" spans="1:14" x14ac:dyDescent="0.2">
      <c r="A865" t="s">
        <v>13</v>
      </c>
      <c r="B865" t="s">
        <v>14</v>
      </c>
      <c r="C865" t="s">
        <v>15</v>
      </c>
      <c r="D865" t="s">
        <v>16</v>
      </c>
      <c r="E865" t="s">
        <v>17</v>
      </c>
      <c r="F865" t="s">
        <v>47</v>
      </c>
      <c r="G865" s="1">
        <v>12</v>
      </c>
      <c r="H865" t="s">
        <v>19</v>
      </c>
      <c r="I865" s="1">
        <v>1</v>
      </c>
      <c r="J865" t="s">
        <v>48</v>
      </c>
      <c r="K865" t="s">
        <v>49</v>
      </c>
      <c r="L865" s="2">
        <v>9</v>
      </c>
      <c r="M865" s="4">
        <v>41971</v>
      </c>
      <c r="N865">
        <f t="shared" si="13"/>
        <v>9</v>
      </c>
    </row>
    <row r="866" spans="1:14" x14ac:dyDescent="0.2">
      <c r="A866" t="s">
        <v>13</v>
      </c>
      <c r="B866" t="s">
        <v>14</v>
      </c>
      <c r="C866" t="s">
        <v>15</v>
      </c>
      <c r="D866" t="s">
        <v>16</v>
      </c>
      <c r="E866" t="s">
        <v>17</v>
      </c>
      <c r="F866" t="s">
        <v>47</v>
      </c>
      <c r="G866" s="1">
        <v>12</v>
      </c>
      <c r="H866" t="s">
        <v>19</v>
      </c>
      <c r="I866" s="1">
        <v>1</v>
      </c>
      <c r="J866" t="s">
        <v>50</v>
      </c>
      <c r="K866" t="s">
        <v>51</v>
      </c>
      <c r="L866" s="2">
        <v>9</v>
      </c>
      <c r="M866" s="4">
        <v>41971</v>
      </c>
      <c r="N866">
        <f t="shared" si="13"/>
        <v>9</v>
      </c>
    </row>
    <row r="867" spans="1:14" x14ac:dyDescent="0.2">
      <c r="A867" t="s">
        <v>13</v>
      </c>
      <c r="B867" t="s">
        <v>14</v>
      </c>
      <c r="C867" t="s">
        <v>15</v>
      </c>
      <c r="D867" t="s">
        <v>16</v>
      </c>
      <c r="E867" t="s">
        <v>17</v>
      </c>
      <c r="F867" t="s">
        <v>52</v>
      </c>
      <c r="G867" s="1">
        <v>2</v>
      </c>
      <c r="H867" t="s">
        <v>19</v>
      </c>
      <c r="I867" s="1">
        <v>3</v>
      </c>
      <c r="J867" t="s">
        <v>40</v>
      </c>
      <c r="K867" t="s">
        <v>41</v>
      </c>
      <c r="L867" s="2">
        <v>9</v>
      </c>
      <c r="M867" s="4">
        <v>42055</v>
      </c>
      <c r="N867">
        <f t="shared" si="13"/>
        <v>9</v>
      </c>
    </row>
    <row r="868" spans="1:14" x14ac:dyDescent="0.2">
      <c r="A868" t="s">
        <v>13</v>
      </c>
      <c r="B868" t="s">
        <v>14</v>
      </c>
      <c r="C868" t="s">
        <v>15</v>
      </c>
      <c r="D868" t="s">
        <v>16</v>
      </c>
      <c r="E868" t="s">
        <v>17</v>
      </c>
      <c r="F868" t="s">
        <v>52</v>
      </c>
      <c r="G868" s="1">
        <v>6</v>
      </c>
      <c r="H868" t="s">
        <v>19</v>
      </c>
      <c r="I868" s="1">
        <v>3</v>
      </c>
      <c r="J868" t="s">
        <v>50</v>
      </c>
      <c r="K868" t="s">
        <v>51</v>
      </c>
      <c r="L868" s="2">
        <v>9</v>
      </c>
      <c r="M868" s="4">
        <v>42167</v>
      </c>
      <c r="N868">
        <f t="shared" si="13"/>
        <v>9</v>
      </c>
    </row>
    <row r="869" spans="1:14" x14ac:dyDescent="0.2">
      <c r="A869" t="s">
        <v>13</v>
      </c>
      <c r="B869" t="s">
        <v>14</v>
      </c>
      <c r="C869" t="s">
        <v>15</v>
      </c>
      <c r="D869" t="s">
        <v>16</v>
      </c>
      <c r="E869" t="s">
        <v>17</v>
      </c>
      <c r="F869" t="s">
        <v>52</v>
      </c>
      <c r="G869" s="1">
        <v>7</v>
      </c>
      <c r="H869" t="s">
        <v>19</v>
      </c>
      <c r="I869" s="1">
        <v>4</v>
      </c>
      <c r="J869" t="s">
        <v>57</v>
      </c>
      <c r="K869" t="s">
        <v>58</v>
      </c>
      <c r="L869" s="2">
        <v>9</v>
      </c>
      <c r="M869" s="4">
        <v>42195</v>
      </c>
      <c r="N869">
        <f t="shared" si="13"/>
        <v>9</v>
      </c>
    </row>
    <row r="870" spans="1:14" x14ac:dyDescent="0.2">
      <c r="A870" t="s">
        <v>13</v>
      </c>
      <c r="B870" t="s">
        <v>14</v>
      </c>
      <c r="C870" t="s">
        <v>15</v>
      </c>
      <c r="D870" t="s">
        <v>16</v>
      </c>
      <c r="E870" t="s">
        <v>17</v>
      </c>
      <c r="F870" t="s">
        <v>52</v>
      </c>
      <c r="G870" s="1">
        <v>7</v>
      </c>
      <c r="H870" t="s">
        <v>19</v>
      </c>
      <c r="I870" s="1">
        <v>4</v>
      </c>
      <c r="J870" t="s">
        <v>50</v>
      </c>
      <c r="K870" t="s">
        <v>51</v>
      </c>
      <c r="L870" s="2">
        <v>9</v>
      </c>
      <c r="M870" s="4">
        <v>42195</v>
      </c>
      <c r="N870">
        <f t="shared" si="13"/>
        <v>9</v>
      </c>
    </row>
    <row r="871" spans="1:14" x14ac:dyDescent="0.2">
      <c r="A871" t="s">
        <v>13</v>
      </c>
      <c r="B871" t="s">
        <v>14</v>
      </c>
      <c r="C871" t="s">
        <v>15</v>
      </c>
      <c r="D871" t="s">
        <v>16</v>
      </c>
      <c r="E871" t="s">
        <v>17</v>
      </c>
      <c r="F871" t="s">
        <v>52</v>
      </c>
      <c r="G871" s="1">
        <v>9</v>
      </c>
      <c r="H871" t="s">
        <v>19</v>
      </c>
      <c r="I871" s="1">
        <v>3</v>
      </c>
      <c r="J871" t="s">
        <v>50</v>
      </c>
      <c r="K871" t="s">
        <v>51</v>
      </c>
      <c r="L871" s="2">
        <v>9</v>
      </c>
      <c r="M871" s="4">
        <v>42265</v>
      </c>
      <c r="N871">
        <f t="shared" si="13"/>
        <v>9</v>
      </c>
    </row>
    <row r="872" spans="1:14" x14ac:dyDescent="0.2">
      <c r="A872" t="s">
        <v>13</v>
      </c>
      <c r="B872" t="s">
        <v>14</v>
      </c>
      <c r="C872" t="s">
        <v>15</v>
      </c>
      <c r="D872" t="s">
        <v>16</v>
      </c>
      <c r="E872" t="s">
        <v>17</v>
      </c>
      <c r="F872" t="s">
        <v>52</v>
      </c>
      <c r="G872" s="1">
        <v>9</v>
      </c>
      <c r="H872" t="s">
        <v>19</v>
      </c>
      <c r="I872" s="1">
        <v>1</v>
      </c>
      <c r="J872" t="s">
        <v>50</v>
      </c>
      <c r="K872" t="s">
        <v>51</v>
      </c>
      <c r="L872" s="2">
        <v>9</v>
      </c>
      <c r="M872" s="4">
        <v>42251</v>
      </c>
      <c r="N872">
        <f t="shared" si="13"/>
        <v>9</v>
      </c>
    </row>
    <row r="873" spans="1:14" x14ac:dyDescent="0.2">
      <c r="A873" t="s">
        <v>13</v>
      </c>
      <c r="B873" t="s">
        <v>14</v>
      </c>
      <c r="C873" t="s">
        <v>15</v>
      </c>
      <c r="D873" t="s">
        <v>16</v>
      </c>
      <c r="E873" t="s">
        <v>17</v>
      </c>
      <c r="F873" t="s">
        <v>52</v>
      </c>
      <c r="G873" s="1">
        <v>10</v>
      </c>
      <c r="H873" t="s">
        <v>19</v>
      </c>
      <c r="I873" s="1">
        <v>2</v>
      </c>
      <c r="J873" t="s">
        <v>50</v>
      </c>
      <c r="K873" t="s">
        <v>51</v>
      </c>
      <c r="L873" s="2">
        <v>9</v>
      </c>
      <c r="M873" s="4">
        <v>42279</v>
      </c>
      <c r="N873">
        <f t="shared" si="13"/>
        <v>9</v>
      </c>
    </row>
    <row r="874" spans="1:14" x14ac:dyDescent="0.2">
      <c r="A874" t="s">
        <v>13</v>
      </c>
      <c r="B874" t="s">
        <v>14</v>
      </c>
      <c r="C874" t="s">
        <v>15</v>
      </c>
      <c r="D874" t="s">
        <v>16</v>
      </c>
      <c r="E874" t="s">
        <v>17</v>
      </c>
      <c r="F874" t="s">
        <v>52</v>
      </c>
      <c r="G874" s="1">
        <v>10</v>
      </c>
      <c r="H874" t="s">
        <v>19</v>
      </c>
      <c r="I874" s="1">
        <v>5</v>
      </c>
      <c r="J874" t="s">
        <v>50</v>
      </c>
      <c r="K874" t="s">
        <v>51</v>
      </c>
      <c r="L874" s="2">
        <v>9</v>
      </c>
      <c r="M874" s="4">
        <v>42293</v>
      </c>
      <c r="N874">
        <f t="shared" si="13"/>
        <v>9</v>
      </c>
    </row>
    <row r="875" spans="1:14" x14ac:dyDescent="0.2">
      <c r="A875" t="s">
        <v>13</v>
      </c>
      <c r="B875" t="s">
        <v>14</v>
      </c>
      <c r="C875" t="s">
        <v>15</v>
      </c>
      <c r="D875" t="s">
        <v>16</v>
      </c>
      <c r="E875" t="s">
        <v>17</v>
      </c>
      <c r="F875" t="s">
        <v>52</v>
      </c>
      <c r="G875" s="1">
        <v>12</v>
      </c>
      <c r="H875" t="s">
        <v>19</v>
      </c>
      <c r="I875" s="1">
        <v>2</v>
      </c>
      <c r="J875" t="s">
        <v>53</v>
      </c>
      <c r="K875" t="s">
        <v>54</v>
      </c>
      <c r="L875" s="2">
        <v>9</v>
      </c>
      <c r="M875" s="4">
        <v>42349</v>
      </c>
      <c r="N875">
        <f t="shared" si="13"/>
        <v>9</v>
      </c>
    </row>
    <row r="876" spans="1:14" x14ac:dyDescent="0.2">
      <c r="A876" t="s">
        <v>13</v>
      </c>
      <c r="B876" t="s">
        <v>14</v>
      </c>
      <c r="C876" t="s">
        <v>15</v>
      </c>
      <c r="D876" t="s">
        <v>16</v>
      </c>
      <c r="E876" t="s">
        <v>17</v>
      </c>
      <c r="F876" t="s">
        <v>59</v>
      </c>
      <c r="G876" s="1">
        <v>3</v>
      </c>
      <c r="H876" t="s">
        <v>19</v>
      </c>
      <c r="I876" s="1">
        <v>1</v>
      </c>
      <c r="J876" t="s">
        <v>50</v>
      </c>
      <c r="K876" t="s">
        <v>51</v>
      </c>
      <c r="L876" s="2">
        <v>9</v>
      </c>
      <c r="M876" s="4">
        <v>42433</v>
      </c>
      <c r="N876">
        <f t="shared" si="13"/>
        <v>9</v>
      </c>
    </row>
    <row r="877" spans="1:14" x14ac:dyDescent="0.2">
      <c r="A877" t="s">
        <v>13</v>
      </c>
      <c r="B877" t="s">
        <v>14</v>
      </c>
      <c r="C877" t="s">
        <v>15</v>
      </c>
      <c r="D877" t="s">
        <v>16</v>
      </c>
      <c r="E877" t="s">
        <v>17</v>
      </c>
      <c r="F877" t="s">
        <v>59</v>
      </c>
      <c r="G877" s="1">
        <v>9</v>
      </c>
      <c r="H877" t="s">
        <v>19</v>
      </c>
      <c r="I877" s="1">
        <v>5</v>
      </c>
      <c r="J877" t="s">
        <v>50</v>
      </c>
      <c r="K877" t="s">
        <v>51</v>
      </c>
      <c r="L877" s="2">
        <v>9</v>
      </c>
      <c r="M877" s="4">
        <v>42629</v>
      </c>
      <c r="N877">
        <f t="shared" si="13"/>
        <v>9</v>
      </c>
    </row>
    <row r="878" spans="1:14" x14ac:dyDescent="0.2">
      <c r="A878" t="s">
        <v>13</v>
      </c>
      <c r="B878" t="s">
        <v>14</v>
      </c>
      <c r="C878" t="s">
        <v>15</v>
      </c>
      <c r="D878" t="s">
        <v>16</v>
      </c>
      <c r="E878" t="s">
        <v>17</v>
      </c>
      <c r="F878" t="s">
        <v>64</v>
      </c>
      <c r="G878" s="1">
        <v>2</v>
      </c>
      <c r="H878" t="s">
        <v>19</v>
      </c>
      <c r="I878" s="1">
        <v>3</v>
      </c>
      <c r="J878" t="s">
        <v>50</v>
      </c>
      <c r="K878" t="s">
        <v>51</v>
      </c>
      <c r="L878" s="2">
        <v>9</v>
      </c>
      <c r="M878" s="4">
        <v>42769</v>
      </c>
      <c r="N878">
        <f t="shared" si="13"/>
        <v>9</v>
      </c>
    </row>
    <row r="879" spans="1:14" x14ac:dyDescent="0.2">
      <c r="A879" t="s">
        <v>13</v>
      </c>
      <c r="B879" t="s">
        <v>14</v>
      </c>
      <c r="C879" t="s">
        <v>15</v>
      </c>
      <c r="D879" t="s">
        <v>16</v>
      </c>
      <c r="E879" t="s">
        <v>17</v>
      </c>
      <c r="F879" t="s">
        <v>64</v>
      </c>
      <c r="G879" s="1">
        <v>6</v>
      </c>
      <c r="H879" t="s">
        <v>19</v>
      </c>
      <c r="I879" s="1">
        <v>3</v>
      </c>
      <c r="J879" t="s">
        <v>50</v>
      </c>
      <c r="K879" t="s">
        <v>51</v>
      </c>
      <c r="L879" s="2">
        <v>9</v>
      </c>
      <c r="M879" s="4">
        <v>42895</v>
      </c>
      <c r="N879">
        <f t="shared" si="13"/>
        <v>9</v>
      </c>
    </row>
    <row r="880" spans="1:14" x14ac:dyDescent="0.2">
      <c r="A880" t="s">
        <v>13</v>
      </c>
      <c r="B880" t="s">
        <v>14</v>
      </c>
      <c r="C880" t="s">
        <v>15</v>
      </c>
      <c r="D880" t="s">
        <v>16</v>
      </c>
      <c r="E880" t="s">
        <v>17</v>
      </c>
      <c r="F880" t="s">
        <v>64</v>
      </c>
      <c r="G880" s="1">
        <v>7</v>
      </c>
      <c r="H880" t="s">
        <v>19</v>
      </c>
      <c r="I880" s="1">
        <v>3</v>
      </c>
      <c r="J880" t="s">
        <v>50</v>
      </c>
      <c r="K880" t="s">
        <v>51</v>
      </c>
      <c r="L880" s="2">
        <v>9</v>
      </c>
      <c r="M880" s="4">
        <v>42923</v>
      </c>
      <c r="N880">
        <f t="shared" si="13"/>
        <v>9</v>
      </c>
    </row>
    <row r="881" spans="1:14" x14ac:dyDescent="0.2">
      <c r="A881" t="s">
        <v>13</v>
      </c>
      <c r="B881" t="s">
        <v>14</v>
      </c>
      <c r="C881" t="s">
        <v>15</v>
      </c>
      <c r="D881" t="s">
        <v>16</v>
      </c>
      <c r="E881" t="s">
        <v>17</v>
      </c>
      <c r="F881" t="s">
        <v>64</v>
      </c>
      <c r="G881" s="1">
        <v>7</v>
      </c>
      <c r="H881" t="s">
        <v>19</v>
      </c>
      <c r="I881" s="1">
        <v>6</v>
      </c>
      <c r="J881" t="s">
        <v>60</v>
      </c>
      <c r="K881" t="s">
        <v>61</v>
      </c>
      <c r="L881" s="2">
        <v>9</v>
      </c>
      <c r="M881" s="4">
        <v>42937</v>
      </c>
      <c r="N881">
        <f t="shared" si="13"/>
        <v>9</v>
      </c>
    </row>
    <row r="882" spans="1:14" x14ac:dyDescent="0.2">
      <c r="A882" t="s">
        <v>13</v>
      </c>
      <c r="B882" t="s">
        <v>14</v>
      </c>
      <c r="C882" t="s">
        <v>15</v>
      </c>
      <c r="D882" t="s">
        <v>16</v>
      </c>
      <c r="E882" t="s">
        <v>17</v>
      </c>
      <c r="F882" t="s">
        <v>64</v>
      </c>
      <c r="G882" s="1">
        <v>8</v>
      </c>
      <c r="H882" t="s">
        <v>19</v>
      </c>
      <c r="I882" s="1">
        <v>1</v>
      </c>
      <c r="J882" t="s">
        <v>50</v>
      </c>
      <c r="K882" t="s">
        <v>51</v>
      </c>
      <c r="L882" s="2">
        <v>9</v>
      </c>
      <c r="M882" s="4">
        <v>42951</v>
      </c>
      <c r="N882">
        <f t="shared" si="13"/>
        <v>9</v>
      </c>
    </row>
    <row r="883" spans="1:14" x14ac:dyDescent="0.2">
      <c r="A883" t="s">
        <v>13</v>
      </c>
      <c r="B883" t="s">
        <v>14</v>
      </c>
      <c r="C883" t="s">
        <v>15</v>
      </c>
      <c r="D883" t="s">
        <v>16</v>
      </c>
      <c r="E883" t="s">
        <v>17</v>
      </c>
      <c r="F883" t="s">
        <v>64</v>
      </c>
      <c r="G883" s="1">
        <v>11</v>
      </c>
      <c r="H883" t="s">
        <v>19</v>
      </c>
      <c r="I883" s="1">
        <v>6</v>
      </c>
      <c r="J883" t="s">
        <v>43</v>
      </c>
      <c r="K883" t="s">
        <v>65</v>
      </c>
      <c r="L883" s="2">
        <v>9</v>
      </c>
      <c r="M883" s="4">
        <v>43063</v>
      </c>
      <c r="N883">
        <f t="shared" si="13"/>
        <v>9</v>
      </c>
    </row>
    <row r="884" spans="1:14" x14ac:dyDescent="0.2">
      <c r="A884" t="s">
        <v>13</v>
      </c>
      <c r="B884" t="s">
        <v>14</v>
      </c>
      <c r="C884" t="s">
        <v>15</v>
      </c>
      <c r="D884" t="s">
        <v>16</v>
      </c>
      <c r="E884" t="s">
        <v>17</v>
      </c>
      <c r="F884" t="s">
        <v>64</v>
      </c>
      <c r="G884" s="1">
        <v>12</v>
      </c>
      <c r="H884" t="s">
        <v>19</v>
      </c>
      <c r="I884" s="1">
        <v>6</v>
      </c>
      <c r="J884" t="s">
        <v>55</v>
      </c>
      <c r="K884" t="s">
        <v>56</v>
      </c>
      <c r="L884" s="2">
        <v>9</v>
      </c>
      <c r="M884" s="4">
        <v>43091</v>
      </c>
      <c r="N884">
        <f t="shared" si="13"/>
        <v>9</v>
      </c>
    </row>
    <row r="885" spans="1:14" x14ac:dyDescent="0.2">
      <c r="A885" t="s">
        <v>13</v>
      </c>
      <c r="B885" t="s">
        <v>14</v>
      </c>
      <c r="C885" t="s">
        <v>15</v>
      </c>
      <c r="D885" t="s">
        <v>16</v>
      </c>
      <c r="E885" t="s">
        <v>17</v>
      </c>
      <c r="F885" t="s">
        <v>71</v>
      </c>
      <c r="G885" s="1">
        <v>3</v>
      </c>
      <c r="H885" t="s">
        <v>19</v>
      </c>
      <c r="I885" s="1">
        <v>3</v>
      </c>
      <c r="J885" t="s">
        <v>55</v>
      </c>
      <c r="K885" t="s">
        <v>56</v>
      </c>
      <c r="L885" s="2">
        <v>9</v>
      </c>
      <c r="M885" s="4">
        <v>43161</v>
      </c>
      <c r="N885">
        <f t="shared" si="13"/>
        <v>9</v>
      </c>
    </row>
    <row r="886" spans="1:14" x14ac:dyDescent="0.2">
      <c r="A886" t="s">
        <v>13</v>
      </c>
      <c r="B886" t="s">
        <v>14</v>
      </c>
      <c r="C886" t="s">
        <v>15</v>
      </c>
      <c r="D886" t="s">
        <v>16</v>
      </c>
      <c r="E886" t="s">
        <v>17</v>
      </c>
      <c r="F886" t="s">
        <v>71</v>
      </c>
      <c r="G886" s="1">
        <v>3</v>
      </c>
      <c r="H886" t="s">
        <v>19</v>
      </c>
      <c r="I886" s="1">
        <v>6</v>
      </c>
      <c r="J886" t="s">
        <v>26</v>
      </c>
      <c r="K886" t="s">
        <v>27</v>
      </c>
      <c r="L886" s="2">
        <v>9</v>
      </c>
      <c r="M886" s="4">
        <v>43175</v>
      </c>
      <c r="N886">
        <f t="shared" si="13"/>
        <v>9</v>
      </c>
    </row>
    <row r="887" spans="1:14" x14ac:dyDescent="0.2">
      <c r="A887" t="s">
        <v>13</v>
      </c>
      <c r="B887" t="s">
        <v>14</v>
      </c>
      <c r="C887" t="s">
        <v>15</v>
      </c>
      <c r="D887" t="s">
        <v>16</v>
      </c>
      <c r="E887" t="s">
        <v>17</v>
      </c>
      <c r="F887" t="s">
        <v>71</v>
      </c>
      <c r="G887" s="1">
        <v>6</v>
      </c>
      <c r="H887" t="s">
        <v>19</v>
      </c>
      <c r="I887" s="1">
        <v>1</v>
      </c>
      <c r="J887" t="s">
        <v>50</v>
      </c>
      <c r="K887" t="s">
        <v>51</v>
      </c>
      <c r="L887" s="2">
        <v>9</v>
      </c>
      <c r="M887" s="4">
        <v>43259</v>
      </c>
      <c r="N887">
        <f t="shared" si="13"/>
        <v>9</v>
      </c>
    </row>
    <row r="888" spans="1:14" x14ac:dyDescent="0.2">
      <c r="A888" t="s">
        <v>13</v>
      </c>
      <c r="B888" t="s">
        <v>14</v>
      </c>
      <c r="C888" t="s">
        <v>15</v>
      </c>
      <c r="D888" t="s">
        <v>16</v>
      </c>
      <c r="E888" t="s">
        <v>17</v>
      </c>
      <c r="F888" t="s">
        <v>71</v>
      </c>
      <c r="G888" s="1">
        <v>10</v>
      </c>
      <c r="H888" t="s">
        <v>19</v>
      </c>
      <c r="I888" s="1">
        <v>3</v>
      </c>
      <c r="J888" t="s">
        <v>55</v>
      </c>
      <c r="K888" t="s">
        <v>56</v>
      </c>
      <c r="L888" s="2">
        <v>9</v>
      </c>
      <c r="M888" s="4">
        <v>43371</v>
      </c>
      <c r="N888">
        <f t="shared" si="13"/>
        <v>9</v>
      </c>
    </row>
    <row r="889" spans="1:14" x14ac:dyDescent="0.2">
      <c r="A889" t="s">
        <v>13</v>
      </c>
      <c r="B889" t="s">
        <v>14</v>
      </c>
      <c r="C889" t="s">
        <v>15</v>
      </c>
      <c r="D889" t="s">
        <v>16</v>
      </c>
      <c r="E889" t="s">
        <v>17</v>
      </c>
      <c r="F889" t="s">
        <v>71</v>
      </c>
      <c r="G889" s="1">
        <v>11</v>
      </c>
      <c r="H889" t="s">
        <v>19</v>
      </c>
      <c r="I889" s="1">
        <v>8</v>
      </c>
      <c r="J889" t="s">
        <v>50</v>
      </c>
      <c r="K889" t="s">
        <v>51</v>
      </c>
      <c r="L889" s="2">
        <v>9</v>
      </c>
      <c r="M889" s="4">
        <v>43427</v>
      </c>
      <c r="N889">
        <f t="shared" si="13"/>
        <v>9</v>
      </c>
    </row>
    <row r="890" spans="1:14" x14ac:dyDescent="0.2">
      <c r="A890" t="s">
        <v>13</v>
      </c>
      <c r="B890" t="s">
        <v>14</v>
      </c>
      <c r="C890" t="s">
        <v>15</v>
      </c>
      <c r="D890" t="s">
        <v>16</v>
      </c>
      <c r="E890" t="s">
        <v>17</v>
      </c>
      <c r="F890" t="s">
        <v>71</v>
      </c>
      <c r="G890" s="1">
        <v>11</v>
      </c>
      <c r="H890" t="s">
        <v>19</v>
      </c>
      <c r="I890" s="1">
        <v>5</v>
      </c>
      <c r="J890" t="s">
        <v>36</v>
      </c>
      <c r="K890" t="s">
        <v>37</v>
      </c>
      <c r="L890" s="2">
        <v>9</v>
      </c>
      <c r="M890" s="4">
        <v>43413</v>
      </c>
      <c r="N890">
        <f t="shared" si="13"/>
        <v>9</v>
      </c>
    </row>
    <row r="891" spans="1:14" x14ac:dyDescent="0.2">
      <c r="A891" t="s">
        <v>13</v>
      </c>
      <c r="B891" t="s">
        <v>14</v>
      </c>
      <c r="C891" t="s">
        <v>15</v>
      </c>
      <c r="D891" t="s">
        <v>16</v>
      </c>
      <c r="E891" t="s">
        <v>17</v>
      </c>
      <c r="F891" t="s">
        <v>76</v>
      </c>
      <c r="G891" s="1">
        <v>1</v>
      </c>
      <c r="H891" t="s">
        <v>19</v>
      </c>
      <c r="I891" s="1">
        <v>1</v>
      </c>
      <c r="J891" t="s">
        <v>50</v>
      </c>
      <c r="K891" t="s">
        <v>51</v>
      </c>
      <c r="L891" s="2">
        <v>9</v>
      </c>
      <c r="M891" s="4">
        <v>43469</v>
      </c>
      <c r="N891">
        <f t="shared" si="13"/>
        <v>9</v>
      </c>
    </row>
    <row r="892" spans="1:14" x14ac:dyDescent="0.2">
      <c r="A892" t="s">
        <v>13</v>
      </c>
      <c r="B892" t="s">
        <v>14</v>
      </c>
      <c r="C892" t="s">
        <v>15</v>
      </c>
      <c r="D892" t="s">
        <v>16</v>
      </c>
      <c r="E892" t="s">
        <v>17</v>
      </c>
      <c r="F892" t="s">
        <v>76</v>
      </c>
      <c r="G892" s="1">
        <v>3</v>
      </c>
      <c r="H892" t="s">
        <v>19</v>
      </c>
      <c r="I892" s="1">
        <v>2</v>
      </c>
      <c r="J892" t="s">
        <v>55</v>
      </c>
      <c r="K892" t="s">
        <v>56</v>
      </c>
      <c r="L892" s="2">
        <v>9</v>
      </c>
      <c r="M892" s="4">
        <v>43539</v>
      </c>
      <c r="N892">
        <f t="shared" si="13"/>
        <v>9</v>
      </c>
    </row>
    <row r="893" spans="1:14" x14ac:dyDescent="0.2">
      <c r="A893" t="s">
        <v>13</v>
      </c>
      <c r="B893" t="s">
        <v>14</v>
      </c>
      <c r="C893" t="s">
        <v>15</v>
      </c>
      <c r="D893" t="s">
        <v>16</v>
      </c>
      <c r="E893" t="s">
        <v>17</v>
      </c>
      <c r="F893" t="s">
        <v>76</v>
      </c>
      <c r="G893" s="1">
        <v>5</v>
      </c>
      <c r="H893" t="s">
        <v>19</v>
      </c>
      <c r="I893" s="1">
        <v>4</v>
      </c>
      <c r="J893" t="s">
        <v>55</v>
      </c>
      <c r="K893" t="s">
        <v>56</v>
      </c>
      <c r="L893" s="2">
        <v>9</v>
      </c>
      <c r="M893" s="4">
        <v>43595</v>
      </c>
      <c r="N893">
        <f t="shared" si="13"/>
        <v>9</v>
      </c>
    </row>
    <row r="894" spans="1:14" x14ac:dyDescent="0.2">
      <c r="A894" t="s">
        <v>13</v>
      </c>
      <c r="B894" t="s">
        <v>14</v>
      </c>
      <c r="C894" t="s">
        <v>15</v>
      </c>
      <c r="D894" t="s">
        <v>16</v>
      </c>
      <c r="E894" t="s">
        <v>17</v>
      </c>
      <c r="F894" t="s">
        <v>76</v>
      </c>
      <c r="G894" s="1">
        <v>6</v>
      </c>
      <c r="H894" t="s">
        <v>19</v>
      </c>
      <c r="I894" s="1">
        <v>3</v>
      </c>
      <c r="J894" t="s">
        <v>45</v>
      </c>
      <c r="K894" t="s">
        <v>46</v>
      </c>
      <c r="L894" s="2">
        <v>9</v>
      </c>
      <c r="M894" s="4">
        <v>43637</v>
      </c>
      <c r="N894">
        <f t="shared" si="13"/>
        <v>9</v>
      </c>
    </row>
    <row r="895" spans="1:14" x14ac:dyDescent="0.2">
      <c r="A895" t="s">
        <v>13</v>
      </c>
      <c r="B895" t="s">
        <v>14</v>
      </c>
      <c r="C895" t="s">
        <v>15</v>
      </c>
      <c r="D895" t="s">
        <v>16</v>
      </c>
      <c r="E895" t="s">
        <v>17</v>
      </c>
      <c r="F895" t="s">
        <v>76</v>
      </c>
      <c r="G895" s="1">
        <v>12</v>
      </c>
      <c r="H895" t="s">
        <v>19</v>
      </c>
      <c r="I895" s="1">
        <v>7</v>
      </c>
      <c r="J895" t="s">
        <v>40</v>
      </c>
      <c r="K895" t="s">
        <v>70</v>
      </c>
      <c r="L895" s="2">
        <v>9</v>
      </c>
      <c r="M895" s="4">
        <v>43819</v>
      </c>
      <c r="N895">
        <f t="shared" si="13"/>
        <v>9</v>
      </c>
    </row>
    <row r="896" spans="1:14" x14ac:dyDescent="0.2">
      <c r="A896" t="s">
        <v>13</v>
      </c>
      <c r="B896" t="s">
        <v>14</v>
      </c>
      <c r="C896" t="s">
        <v>15</v>
      </c>
      <c r="D896" t="s">
        <v>16</v>
      </c>
      <c r="E896" t="s">
        <v>17</v>
      </c>
      <c r="F896" t="s">
        <v>81</v>
      </c>
      <c r="G896" s="1">
        <v>1</v>
      </c>
      <c r="H896" t="s">
        <v>19</v>
      </c>
      <c r="I896" s="1">
        <v>3</v>
      </c>
      <c r="J896" t="s">
        <v>50</v>
      </c>
      <c r="K896" t="s">
        <v>51</v>
      </c>
      <c r="L896" s="2">
        <v>9</v>
      </c>
      <c r="M896" s="4">
        <v>43833</v>
      </c>
      <c r="N896">
        <f t="shared" si="13"/>
        <v>9</v>
      </c>
    </row>
    <row r="897" spans="1:14" x14ac:dyDescent="0.2">
      <c r="A897" t="s">
        <v>13</v>
      </c>
      <c r="B897" t="s">
        <v>14</v>
      </c>
      <c r="C897" t="s">
        <v>15</v>
      </c>
      <c r="D897" t="s">
        <v>16</v>
      </c>
      <c r="E897" t="s">
        <v>17</v>
      </c>
      <c r="F897" t="s">
        <v>81</v>
      </c>
      <c r="G897" s="1">
        <v>6</v>
      </c>
      <c r="H897" t="s">
        <v>19</v>
      </c>
      <c r="I897" s="1">
        <v>1</v>
      </c>
      <c r="J897" t="s">
        <v>24</v>
      </c>
      <c r="K897" t="s">
        <v>69</v>
      </c>
      <c r="L897" s="2">
        <v>9</v>
      </c>
      <c r="M897" s="4">
        <v>43987</v>
      </c>
      <c r="N897">
        <f t="shared" si="13"/>
        <v>9</v>
      </c>
    </row>
    <row r="898" spans="1:14" x14ac:dyDescent="0.2">
      <c r="A898" t="s">
        <v>13</v>
      </c>
      <c r="B898" t="s">
        <v>14</v>
      </c>
      <c r="C898" t="s">
        <v>15</v>
      </c>
      <c r="D898" t="s">
        <v>16</v>
      </c>
      <c r="E898" t="s">
        <v>17</v>
      </c>
      <c r="F898" t="s">
        <v>81</v>
      </c>
      <c r="G898" s="1">
        <v>12</v>
      </c>
      <c r="H898" t="s">
        <v>19</v>
      </c>
      <c r="I898" s="1">
        <v>3</v>
      </c>
      <c r="J898" t="s">
        <v>36</v>
      </c>
      <c r="K898" t="s">
        <v>37</v>
      </c>
      <c r="L898" s="2">
        <v>9</v>
      </c>
      <c r="M898" s="4">
        <v>44183</v>
      </c>
      <c r="N898">
        <f t="shared" ref="N898:N961" si="14">ABS(L898)</f>
        <v>9</v>
      </c>
    </row>
    <row r="899" spans="1:14" x14ac:dyDescent="0.2">
      <c r="A899" t="s">
        <v>13</v>
      </c>
      <c r="B899" t="s">
        <v>14</v>
      </c>
      <c r="C899" t="s">
        <v>15</v>
      </c>
      <c r="D899" t="s">
        <v>16</v>
      </c>
      <c r="E899" t="s">
        <v>17</v>
      </c>
      <c r="F899" t="s">
        <v>84</v>
      </c>
      <c r="G899" s="1">
        <v>2</v>
      </c>
      <c r="H899" t="s">
        <v>19</v>
      </c>
      <c r="I899" s="1">
        <v>1</v>
      </c>
      <c r="J899" t="s">
        <v>55</v>
      </c>
      <c r="K899" t="s">
        <v>56</v>
      </c>
      <c r="L899" s="2">
        <v>9</v>
      </c>
      <c r="M899" s="4">
        <v>44225</v>
      </c>
      <c r="N899">
        <f t="shared" si="14"/>
        <v>9</v>
      </c>
    </row>
    <row r="900" spans="1:14" x14ac:dyDescent="0.2">
      <c r="A900" t="s">
        <v>13</v>
      </c>
      <c r="B900" t="s">
        <v>14</v>
      </c>
      <c r="C900" t="s">
        <v>15</v>
      </c>
      <c r="D900" t="s">
        <v>16</v>
      </c>
      <c r="E900" t="s">
        <v>17</v>
      </c>
      <c r="F900" t="s">
        <v>84</v>
      </c>
      <c r="G900" s="1">
        <v>3</v>
      </c>
      <c r="H900" t="s">
        <v>19</v>
      </c>
      <c r="I900" s="1">
        <v>1</v>
      </c>
      <c r="J900" t="s">
        <v>77</v>
      </c>
      <c r="K900" t="s">
        <v>78</v>
      </c>
      <c r="L900" s="2">
        <v>9</v>
      </c>
      <c r="M900" s="4">
        <v>44253</v>
      </c>
      <c r="N900">
        <f t="shared" si="14"/>
        <v>9</v>
      </c>
    </row>
    <row r="901" spans="1:14" x14ac:dyDescent="0.2">
      <c r="A901" t="s">
        <v>13</v>
      </c>
      <c r="B901" t="s">
        <v>14</v>
      </c>
      <c r="C901" t="s">
        <v>15</v>
      </c>
      <c r="D901" t="s">
        <v>16</v>
      </c>
      <c r="E901" t="s">
        <v>17</v>
      </c>
      <c r="F901" t="s">
        <v>84</v>
      </c>
      <c r="G901" s="1">
        <v>4</v>
      </c>
      <c r="H901" t="s">
        <v>19</v>
      </c>
      <c r="I901" s="1">
        <v>11</v>
      </c>
      <c r="J901" t="s">
        <v>74</v>
      </c>
      <c r="K901" t="s">
        <v>75</v>
      </c>
      <c r="L901" s="2">
        <v>9</v>
      </c>
      <c r="M901" s="4">
        <v>44309</v>
      </c>
      <c r="N901">
        <f t="shared" si="14"/>
        <v>9</v>
      </c>
    </row>
    <row r="902" spans="1:14" x14ac:dyDescent="0.2">
      <c r="A902" t="s">
        <v>13</v>
      </c>
      <c r="B902" t="s">
        <v>14</v>
      </c>
      <c r="C902" t="s">
        <v>15</v>
      </c>
      <c r="D902" t="s">
        <v>16</v>
      </c>
      <c r="E902" t="s">
        <v>17</v>
      </c>
      <c r="F902" t="s">
        <v>84</v>
      </c>
      <c r="G902" s="1">
        <v>5</v>
      </c>
      <c r="H902" t="s">
        <v>19</v>
      </c>
      <c r="I902" s="1">
        <v>1</v>
      </c>
      <c r="J902" t="s">
        <v>82</v>
      </c>
      <c r="K902" t="s">
        <v>83</v>
      </c>
      <c r="L902" s="2">
        <v>9</v>
      </c>
      <c r="M902" s="4">
        <v>44323</v>
      </c>
      <c r="N902">
        <f t="shared" si="14"/>
        <v>9</v>
      </c>
    </row>
    <row r="903" spans="1:14" x14ac:dyDescent="0.2">
      <c r="A903" t="s">
        <v>97</v>
      </c>
      <c r="B903" t="s">
        <v>98</v>
      </c>
      <c r="C903" t="s">
        <v>99</v>
      </c>
      <c r="D903" t="s">
        <v>100</v>
      </c>
      <c r="E903" t="s">
        <v>17</v>
      </c>
      <c r="F903" t="s">
        <v>76</v>
      </c>
      <c r="G903" s="1">
        <v>5</v>
      </c>
      <c r="H903" t="s">
        <v>19</v>
      </c>
      <c r="I903" s="1">
        <v>4</v>
      </c>
      <c r="J903" t="s">
        <v>22</v>
      </c>
      <c r="K903" t="s">
        <v>23</v>
      </c>
      <c r="L903" s="2">
        <v>9</v>
      </c>
      <c r="M903" s="4">
        <v>43595</v>
      </c>
      <c r="N903">
        <f t="shared" si="14"/>
        <v>9</v>
      </c>
    </row>
    <row r="904" spans="1:14" x14ac:dyDescent="0.2">
      <c r="A904" t="s">
        <v>13</v>
      </c>
      <c r="B904" t="s">
        <v>14</v>
      </c>
      <c r="C904" t="s">
        <v>15</v>
      </c>
      <c r="D904" t="s">
        <v>16</v>
      </c>
      <c r="E904" t="s">
        <v>17</v>
      </c>
      <c r="F904" t="s">
        <v>42</v>
      </c>
      <c r="G904" s="1">
        <v>11</v>
      </c>
      <c r="H904" t="s">
        <v>19</v>
      </c>
      <c r="I904" s="1">
        <v>1</v>
      </c>
      <c r="J904" t="s">
        <v>32</v>
      </c>
      <c r="K904" t="s">
        <v>33</v>
      </c>
      <c r="L904" s="3">
        <v>8.5</v>
      </c>
      <c r="M904" s="4">
        <v>41579</v>
      </c>
      <c r="N904">
        <f t="shared" si="14"/>
        <v>8.5</v>
      </c>
    </row>
    <row r="905" spans="1:14" x14ac:dyDescent="0.2">
      <c r="A905" t="s">
        <v>13</v>
      </c>
      <c r="B905" t="s">
        <v>14</v>
      </c>
      <c r="C905" t="s">
        <v>15</v>
      </c>
      <c r="D905" t="s">
        <v>16</v>
      </c>
      <c r="E905" t="s">
        <v>17</v>
      </c>
      <c r="F905" t="s">
        <v>64</v>
      </c>
      <c r="G905" s="1">
        <v>11</v>
      </c>
      <c r="H905" t="s">
        <v>19</v>
      </c>
      <c r="I905" s="1">
        <v>1</v>
      </c>
      <c r="J905" t="s">
        <v>32</v>
      </c>
      <c r="K905" t="s">
        <v>33</v>
      </c>
      <c r="L905" s="3">
        <v>8.5</v>
      </c>
      <c r="M905" s="4">
        <v>43035</v>
      </c>
      <c r="N905">
        <f t="shared" si="14"/>
        <v>8.5</v>
      </c>
    </row>
    <row r="906" spans="1:14" x14ac:dyDescent="0.2">
      <c r="A906" t="s">
        <v>13</v>
      </c>
      <c r="B906" t="s">
        <v>14</v>
      </c>
      <c r="C906" t="s">
        <v>15</v>
      </c>
      <c r="D906" t="s">
        <v>16</v>
      </c>
      <c r="E906" t="s">
        <v>17</v>
      </c>
      <c r="F906" t="s">
        <v>71</v>
      </c>
      <c r="G906" s="1">
        <v>1</v>
      </c>
      <c r="H906" t="s">
        <v>19</v>
      </c>
      <c r="I906" s="1">
        <v>1</v>
      </c>
      <c r="J906" t="s">
        <v>45</v>
      </c>
      <c r="K906" t="s">
        <v>46</v>
      </c>
      <c r="L906" s="3">
        <v>8.5</v>
      </c>
      <c r="M906" s="4">
        <v>43105</v>
      </c>
      <c r="N906">
        <f t="shared" si="14"/>
        <v>8.5</v>
      </c>
    </row>
    <row r="907" spans="1:14" x14ac:dyDescent="0.2">
      <c r="A907" t="s">
        <v>13</v>
      </c>
      <c r="B907" t="s">
        <v>14</v>
      </c>
      <c r="C907" t="s">
        <v>15</v>
      </c>
      <c r="D907" t="s">
        <v>16</v>
      </c>
      <c r="E907" t="s">
        <v>17</v>
      </c>
      <c r="F907" t="s">
        <v>18</v>
      </c>
      <c r="G907" s="1">
        <v>2</v>
      </c>
      <c r="H907" t="s">
        <v>19</v>
      </c>
      <c r="I907" s="1">
        <v>2</v>
      </c>
      <c r="J907" t="s">
        <v>24</v>
      </c>
      <c r="K907" t="s">
        <v>25</v>
      </c>
      <c r="L907" s="2">
        <v>8</v>
      </c>
      <c r="M907" s="4">
        <v>40949</v>
      </c>
      <c r="N907">
        <f t="shared" si="14"/>
        <v>8</v>
      </c>
    </row>
    <row r="908" spans="1:14" x14ac:dyDescent="0.2">
      <c r="A908" t="s">
        <v>13</v>
      </c>
      <c r="B908" t="s">
        <v>14</v>
      </c>
      <c r="C908" t="s">
        <v>15</v>
      </c>
      <c r="D908" t="s">
        <v>16</v>
      </c>
      <c r="E908" t="s">
        <v>17</v>
      </c>
      <c r="F908" t="s">
        <v>18</v>
      </c>
      <c r="G908" s="1">
        <v>12</v>
      </c>
      <c r="H908" t="s">
        <v>19</v>
      </c>
      <c r="I908" s="1">
        <v>1</v>
      </c>
      <c r="J908" t="s">
        <v>24</v>
      </c>
      <c r="K908" t="s">
        <v>25</v>
      </c>
      <c r="L908" s="2">
        <v>8</v>
      </c>
      <c r="M908" s="4">
        <v>41243</v>
      </c>
      <c r="N908">
        <f t="shared" si="14"/>
        <v>8</v>
      </c>
    </row>
    <row r="909" spans="1:14" x14ac:dyDescent="0.2">
      <c r="A909" t="s">
        <v>13</v>
      </c>
      <c r="B909" t="s">
        <v>14</v>
      </c>
      <c r="C909" t="s">
        <v>15</v>
      </c>
      <c r="D909" t="s">
        <v>16</v>
      </c>
      <c r="E909" t="s">
        <v>17</v>
      </c>
      <c r="F909" t="s">
        <v>18</v>
      </c>
      <c r="G909" s="1">
        <v>12</v>
      </c>
      <c r="H909" t="s">
        <v>19</v>
      </c>
      <c r="I909" s="1">
        <v>2</v>
      </c>
      <c r="J909" t="s">
        <v>24</v>
      </c>
      <c r="K909" t="s">
        <v>25</v>
      </c>
      <c r="L909" s="2">
        <v>8</v>
      </c>
      <c r="M909" s="4">
        <v>41257</v>
      </c>
      <c r="N909">
        <f t="shared" si="14"/>
        <v>8</v>
      </c>
    </row>
    <row r="910" spans="1:14" x14ac:dyDescent="0.2">
      <c r="A910" t="s">
        <v>13</v>
      </c>
      <c r="B910" t="s">
        <v>14</v>
      </c>
      <c r="C910" t="s">
        <v>15</v>
      </c>
      <c r="D910" t="s">
        <v>16</v>
      </c>
      <c r="E910" t="s">
        <v>17</v>
      </c>
      <c r="F910" t="s">
        <v>42</v>
      </c>
      <c r="G910" s="1">
        <v>8</v>
      </c>
      <c r="H910" t="s">
        <v>19</v>
      </c>
      <c r="I910" s="1">
        <v>3</v>
      </c>
      <c r="J910" t="s">
        <v>24</v>
      </c>
      <c r="K910" t="s">
        <v>25</v>
      </c>
      <c r="L910" s="2">
        <v>8</v>
      </c>
      <c r="M910" s="4">
        <v>41495</v>
      </c>
      <c r="N910">
        <f t="shared" si="14"/>
        <v>8</v>
      </c>
    </row>
    <row r="911" spans="1:14" x14ac:dyDescent="0.2">
      <c r="A911" t="s">
        <v>13</v>
      </c>
      <c r="B911" t="s">
        <v>14</v>
      </c>
      <c r="C911" t="s">
        <v>15</v>
      </c>
      <c r="D911" t="s">
        <v>16</v>
      </c>
      <c r="E911" t="s">
        <v>17</v>
      </c>
      <c r="F911" t="s">
        <v>42</v>
      </c>
      <c r="G911" s="1">
        <v>9</v>
      </c>
      <c r="H911" t="s">
        <v>19</v>
      </c>
      <c r="I911" s="1">
        <v>3</v>
      </c>
      <c r="J911" t="s">
        <v>32</v>
      </c>
      <c r="K911" t="s">
        <v>33</v>
      </c>
      <c r="L911" s="2">
        <v>8</v>
      </c>
      <c r="M911" s="4">
        <v>41537</v>
      </c>
      <c r="N911">
        <f t="shared" si="14"/>
        <v>8</v>
      </c>
    </row>
    <row r="912" spans="1:14" x14ac:dyDescent="0.2">
      <c r="A912" t="s">
        <v>13</v>
      </c>
      <c r="B912" t="s">
        <v>14</v>
      </c>
      <c r="C912" t="s">
        <v>15</v>
      </c>
      <c r="D912" t="s">
        <v>16</v>
      </c>
      <c r="E912" t="s">
        <v>17</v>
      </c>
      <c r="F912" t="s">
        <v>42</v>
      </c>
      <c r="G912" s="1">
        <v>12</v>
      </c>
      <c r="H912" t="s">
        <v>19</v>
      </c>
      <c r="I912" s="1">
        <v>9</v>
      </c>
      <c r="J912" t="s">
        <v>32</v>
      </c>
      <c r="K912" t="s">
        <v>33</v>
      </c>
      <c r="L912" s="2">
        <v>8</v>
      </c>
      <c r="M912" s="4">
        <v>41635</v>
      </c>
      <c r="N912">
        <f t="shared" si="14"/>
        <v>8</v>
      </c>
    </row>
    <row r="913" spans="1:14" x14ac:dyDescent="0.2">
      <c r="A913" t="s">
        <v>13</v>
      </c>
      <c r="B913" t="s">
        <v>14</v>
      </c>
      <c r="C913" t="s">
        <v>15</v>
      </c>
      <c r="D913" t="s">
        <v>16</v>
      </c>
      <c r="E913" t="s">
        <v>17</v>
      </c>
      <c r="F913" t="s">
        <v>47</v>
      </c>
      <c r="G913" s="1">
        <v>2</v>
      </c>
      <c r="H913" t="s">
        <v>19</v>
      </c>
      <c r="I913" s="1">
        <v>3</v>
      </c>
      <c r="J913" t="s">
        <v>24</v>
      </c>
      <c r="K913" t="s">
        <v>25</v>
      </c>
      <c r="L913" s="2">
        <v>8</v>
      </c>
      <c r="M913" s="4">
        <v>41691</v>
      </c>
      <c r="N913">
        <f t="shared" si="14"/>
        <v>8</v>
      </c>
    </row>
    <row r="914" spans="1:14" x14ac:dyDescent="0.2">
      <c r="A914" t="s">
        <v>13</v>
      </c>
      <c r="B914" t="s">
        <v>14</v>
      </c>
      <c r="C914" t="s">
        <v>15</v>
      </c>
      <c r="D914" t="s">
        <v>16</v>
      </c>
      <c r="E914" t="s">
        <v>17</v>
      </c>
      <c r="F914" t="s">
        <v>47</v>
      </c>
      <c r="G914" s="1">
        <v>4</v>
      </c>
      <c r="H914" t="s">
        <v>19</v>
      </c>
      <c r="I914" s="1">
        <v>3</v>
      </c>
      <c r="J914" t="s">
        <v>28</v>
      </c>
      <c r="K914" t="s">
        <v>29</v>
      </c>
      <c r="L914" s="2">
        <v>8</v>
      </c>
      <c r="M914" s="4">
        <v>41747</v>
      </c>
      <c r="N914">
        <f t="shared" si="14"/>
        <v>8</v>
      </c>
    </row>
    <row r="915" spans="1:14" x14ac:dyDescent="0.2">
      <c r="A915" t="s">
        <v>13</v>
      </c>
      <c r="B915" t="s">
        <v>14</v>
      </c>
      <c r="C915" t="s">
        <v>15</v>
      </c>
      <c r="D915" t="s">
        <v>16</v>
      </c>
      <c r="E915" t="s">
        <v>17</v>
      </c>
      <c r="F915" t="s">
        <v>47</v>
      </c>
      <c r="G915" s="1">
        <v>5</v>
      </c>
      <c r="H915" t="s">
        <v>19</v>
      </c>
      <c r="I915" s="1">
        <v>2</v>
      </c>
      <c r="J915" t="s">
        <v>48</v>
      </c>
      <c r="K915" t="s">
        <v>49</v>
      </c>
      <c r="L915" s="2">
        <v>8</v>
      </c>
      <c r="M915" s="4">
        <v>41775</v>
      </c>
      <c r="N915">
        <f t="shared" si="14"/>
        <v>8</v>
      </c>
    </row>
    <row r="916" spans="1:14" x14ac:dyDescent="0.2">
      <c r="A916" t="s">
        <v>13</v>
      </c>
      <c r="B916" t="s">
        <v>14</v>
      </c>
      <c r="C916" t="s">
        <v>15</v>
      </c>
      <c r="D916" t="s">
        <v>16</v>
      </c>
      <c r="E916" t="s">
        <v>17</v>
      </c>
      <c r="F916" t="s">
        <v>47</v>
      </c>
      <c r="G916" s="1">
        <v>11</v>
      </c>
      <c r="H916" t="s">
        <v>19</v>
      </c>
      <c r="I916" s="1">
        <v>2</v>
      </c>
      <c r="J916" t="s">
        <v>32</v>
      </c>
      <c r="K916" t="s">
        <v>33</v>
      </c>
      <c r="L916" s="2">
        <v>8</v>
      </c>
      <c r="M916" s="4">
        <v>41957</v>
      </c>
      <c r="N916">
        <f t="shared" si="14"/>
        <v>8</v>
      </c>
    </row>
    <row r="917" spans="1:14" x14ac:dyDescent="0.2">
      <c r="A917" t="s">
        <v>13</v>
      </c>
      <c r="B917" t="s">
        <v>14</v>
      </c>
      <c r="C917" t="s">
        <v>15</v>
      </c>
      <c r="D917" t="s">
        <v>16</v>
      </c>
      <c r="E917" t="s">
        <v>17</v>
      </c>
      <c r="F917" t="s">
        <v>47</v>
      </c>
      <c r="G917" s="1">
        <v>11</v>
      </c>
      <c r="H917" t="s">
        <v>19</v>
      </c>
      <c r="I917" s="1">
        <v>2</v>
      </c>
      <c r="J917" t="s">
        <v>24</v>
      </c>
      <c r="K917" t="s">
        <v>25</v>
      </c>
      <c r="L917" s="2">
        <v>8</v>
      </c>
      <c r="M917" s="4">
        <v>41957</v>
      </c>
      <c r="N917">
        <f t="shared" si="14"/>
        <v>8</v>
      </c>
    </row>
    <row r="918" spans="1:14" x14ac:dyDescent="0.2">
      <c r="A918" t="s">
        <v>13</v>
      </c>
      <c r="B918" t="s">
        <v>14</v>
      </c>
      <c r="C918" t="s">
        <v>15</v>
      </c>
      <c r="D918" t="s">
        <v>16</v>
      </c>
      <c r="E918" t="s">
        <v>17</v>
      </c>
      <c r="F918" t="s">
        <v>52</v>
      </c>
      <c r="G918" s="1">
        <v>7</v>
      </c>
      <c r="H918" t="s">
        <v>19</v>
      </c>
      <c r="I918" s="1">
        <v>1</v>
      </c>
      <c r="J918" t="s">
        <v>50</v>
      </c>
      <c r="K918" t="s">
        <v>51</v>
      </c>
      <c r="L918" s="2">
        <v>8</v>
      </c>
      <c r="M918" s="4">
        <v>42181</v>
      </c>
      <c r="N918">
        <f t="shared" si="14"/>
        <v>8</v>
      </c>
    </row>
    <row r="919" spans="1:14" x14ac:dyDescent="0.2">
      <c r="A919" t="s">
        <v>13</v>
      </c>
      <c r="B919" t="s">
        <v>14</v>
      </c>
      <c r="C919" t="s">
        <v>15</v>
      </c>
      <c r="D919" t="s">
        <v>16</v>
      </c>
      <c r="E919" t="s">
        <v>17</v>
      </c>
      <c r="F919" t="s">
        <v>52</v>
      </c>
      <c r="G919" s="1">
        <v>7</v>
      </c>
      <c r="H919" t="s">
        <v>19</v>
      </c>
      <c r="I919" s="1">
        <v>5</v>
      </c>
      <c r="J919" t="s">
        <v>50</v>
      </c>
      <c r="K919" t="s">
        <v>51</v>
      </c>
      <c r="L919" s="2">
        <v>8</v>
      </c>
      <c r="M919" s="4">
        <v>42209</v>
      </c>
      <c r="N919">
        <f t="shared" si="14"/>
        <v>8</v>
      </c>
    </row>
    <row r="920" spans="1:14" x14ac:dyDescent="0.2">
      <c r="A920" t="s">
        <v>13</v>
      </c>
      <c r="B920" t="s">
        <v>14</v>
      </c>
      <c r="C920" t="s">
        <v>15</v>
      </c>
      <c r="D920" t="s">
        <v>16</v>
      </c>
      <c r="E920" t="s">
        <v>17</v>
      </c>
      <c r="F920" t="s">
        <v>52</v>
      </c>
      <c r="G920" s="1">
        <v>8</v>
      </c>
      <c r="H920" t="s">
        <v>19</v>
      </c>
      <c r="I920" s="1">
        <v>1</v>
      </c>
      <c r="J920" t="s">
        <v>24</v>
      </c>
      <c r="K920" t="s">
        <v>25</v>
      </c>
      <c r="L920" s="2">
        <v>8</v>
      </c>
      <c r="M920" s="4">
        <v>42223</v>
      </c>
      <c r="N920">
        <f t="shared" si="14"/>
        <v>8</v>
      </c>
    </row>
    <row r="921" spans="1:14" x14ac:dyDescent="0.2">
      <c r="A921" t="s">
        <v>13</v>
      </c>
      <c r="B921" t="s">
        <v>14</v>
      </c>
      <c r="C921" t="s">
        <v>15</v>
      </c>
      <c r="D921" t="s">
        <v>16</v>
      </c>
      <c r="E921" t="s">
        <v>17</v>
      </c>
      <c r="F921" t="s">
        <v>52</v>
      </c>
      <c r="G921" s="1">
        <v>10</v>
      </c>
      <c r="H921" t="s">
        <v>19</v>
      </c>
      <c r="I921" s="1">
        <v>2</v>
      </c>
      <c r="J921" t="s">
        <v>38</v>
      </c>
      <c r="K921" t="s">
        <v>39</v>
      </c>
      <c r="L921" s="2">
        <v>8</v>
      </c>
      <c r="M921" s="4">
        <v>42279</v>
      </c>
      <c r="N921">
        <f t="shared" si="14"/>
        <v>8</v>
      </c>
    </row>
    <row r="922" spans="1:14" x14ac:dyDescent="0.2">
      <c r="A922" t="s">
        <v>13</v>
      </c>
      <c r="B922" t="s">
        <v>14</v>
      </c>
      <c r="C922" t="s">
        <v>15</v>
      </c>
      <c r="D922" t="s">
        <v>16</v>
      </c>
      <c r="E922" t="s">
        <v>17</v>
      </c>
      <c r="F922" t="s">
        <v>52</v>
      </c>
      <c r="G922" s="1">
        <v>10</v>
      </c>
      <c r="H922" t="s">
        <v>19</v>
      </c>
      <c r="I922" s="1">
        <v>5</v>
      </c>
      <c r="J922" t="s">
        <v>45</v>
      </c>
      <c r="K922" t="s">
        <v>46</v>
      </c>
      <c r="L922" s="2">
        <v>8</v>
      </c>
      <c r="M922" s="4">
        <v>42293</v>
      </c>
      <c r="N922">
        <f t="shared" si="14"/>
        <v>8</v>
      </c>
    </row>
    <row r="923" spans="1:14" x14ac:dyDescent="0.2">
      <c r="A923" t="s">
        <v>13</v>
      </c>
      <c r="B923" t="s">
        <v>14</v>
      </c>
      <c r="C923" t="s">
        <v>15</v>
      </c>
      <c r="D923" t="s">
        <v>16</v>
      </c>
      <c r="E923" t="s">
        <v>17</v>
      </c>
      <c r="F923" t="s">
        <v>52</v>
      </c>
      <c r="G923" s="1">
        <v>11</v>
      </c>
      <c r="H923" t="s">
        <v>19</v>
      </c>
      <c r="I923" s="1">
        <v>1</v>
      </c>
      <c r="J923" t="s">
        <v>38</v>
      </c>
      <c r="K923" t="s">
        <v>39</v>
      </c>
      <c r="L923" s="2">
        <v>8</v>
      </c>
      <c r="M923" s="4">
        <v>42307</v>
      </c>
      <c r="N923">
        <f t="shared" si="14"/>
        <v>8</v>
      </c>
    </row>
    <row r="924" spans="1:14" x14ac:dyDescent="0.2">
      <c r="A924" t="s">
        <v>13</v>
      </c>
      <c r="B924" t="s">
        <v>14</v>
      </c>
      <c r="C924" t="s">
        <v>15</v>
      </c>
      <c r="D924" t="s">
        <v>16</v>
      </c>
      <c r="E924" t="s">
        <v>17</v>
      </c>
      <c r="F924" t="s">
        <v>52</v>
      </c>
      <c r="G924" s="1">
        <v>12</v>
      </c>
      <c r="H924" t="s">
        <v>19</v>
      </c>
      <c r="I924" s="1">
        <v>5</v>
      </c>
      <c r="J924" t="s">
        <v>24</v>
      </c>
      <c r="K924" t="s">
        <v>25</v>
      </c>
      <c r="L924" s="2">
        <v>8</v>
      </c>
      <c r="M924" s="4">
        <v>42363</v>
      </c>
      <c r="N924">
        <f t="shared" si="14"/>
        <v>8</v>
      </c>
    </row>
    <row r="925" spans="1:14" x14ac:dyDescent="0.2">
      <c r="A925" t="s">
        <v>13</v>
      </c>
      <c r="B925" t="s">
        <v>14</v>
      </c>
      <c r="C925" t="s">
        <v>15</v>
      </c>
      <c r="D925" t="s">
        <v>16</v>
      </c>
      <c r="E925" t="s">
        <v>17</v>
      </c>
      <c r="F925" t="s">
        <v>52</v>
      </c>
      <c r="G925" s="1">
        <v>12</v>
      </c>
      <c r="H925" t="s">
        <v>19</v>
      </c>
      <c r="I925" s="1">
        <v>5</v>
      </c>
      <c r="J925" t="s">
        <v>53</v>
      </c>
      <c r="K925" t="s">
        <v>54</v>
      </c>
      <c r="L925" s="2">
        <v>8</v>
      </c>
      <c r="M925" s="4">
        <v>42363</v>
      </c>
      <c r="N925">
        <f t="shared" si="14"/>
        <v>8</v>
      </c>
    </row>
    <row r="926" spans="1:14" x14ac:dyDescent="0.2">
      <c r="A926" t="s">
        <v>13</v>
      </c>
      <c r="B926" t="s">
        <v>14</v>
      </c>
      <c r="C926" t="s">
        <v>15</v>
      </c>
      <c r="D926" t="s">
        <v>16</v>
      </c>
      <c r="E926" t="s">
        <v>17</v>
      </c>
      <c r="F926" t="s">
        <v>59</v>
      </c>
      <c r="G926" s="1">
        <v>5</v>
      </c>
      <c r="H926" t="s">
        <v>19</v>
      </c>
      <c r="I926" s="1">
        <v>7</v>
      </c>
      <c r="J926" t="s">
        <v>24</v>
      </c>
      <c r="K926" t="s">
        <v>25</v>
      </c>
      <c r="L926" s="2">
        <v>8</v>
      </c>
      <c r="M926" s="4">
        <v>42503</v>
      </c>
      <c r="N926">
        <f t="shared" si="14"/>
        <v>8</v>
      </c>
    </row>
    <row r="927" spans="1:14" x14ac:dyDescent="0.2">
      <c r="A927" t="s">
        <v>13</v>
      </c>
      <c r="B927" t="s">
        <v>14</v>
      </c>
      <c r="C927" t="s">
        <v>15</v>
      </c>
      <c r="D927" t="s">
        <v>16</v>
      </c>
      <c r="E927" t="s">
        <v>17</v>
      </c>
      <c r="F927" t="s">
        <v>59</v>
      </c>
      <c r="G927" s="1">
        <v>10</v>
      </c>
      <c r="H927" t="s">
        <v>19</v>
      </c>
      <c r="I927" s="1">
        <v>2</v>
      </c>
      <c r="J927" t="s">
        <v>36</v>
      </c>
      <c r="K927" t="s">
        <v>37</v>
      </c>
      <c r="L927" s="2">
        <v>8</v>
      </c>
      <c r="M927" s="4">
        <v>42643</v>
      </c>
      <c r="N927">
        <f t="shared" si="14"/>
        <v>8</v>
      </c>
    </row>
    <row r="928" spans="1:14" x14ac:dyDescent="0.2">
      <c r="A928" t="s">
        <v>13</v>
      </c>
      <c r="B928" t="s">
        <v>14</v>
      </c>
      <c r="C928" t="s">
        <v>15</v>
      </c>
      <c r="D928" t="s">
        <v>16</v>
      </c>
      <c r="E928" t="s">
        <v>17</v>
      </c>
      <c r="F928" t="s">
        <v>64</v>
      </c>
      <c r="G928" s="1">
        <v>2</v>
      </c>
      <c r="H928" t="s">
        <v>19</v>
      </c>
      <c r="I928" s="1">
        <v>5</v>
      </c>
      <c r="J928" t="s">
        <v>50</v>
      </c>
      <c r="K928" t="s">
        <v>51</v>
      </c>
      <c r="L928" s="2">
        <v>8</v>
      </c>
      <c r="M928" s="4">
        <v>42783</v>
      </c>
      <c r="N928">
        <f t="shared" si="14"/>
        <v>8</v>
      </c>
    </row>
    <row r="929" spans="1:14" x14ac:dyDescent="0.2">
      <c r="A929" t="s">
        <v>13</v>
      </c>
      <c r="B929" t="s">
        <v>14</v>
      </c>
      <c r="C929" t="s">
        <v>15</v>
      </c>
      <c r="D929" t="s">
        <v>16</v>
      </c>
      <c r="E929" t="s">
        <v>17</v>
      </c>
      <c r="F929" t="s">
        <v>64</v>
      </c>
      <c r="G929" s="1">
        <v>8</v>
      </c>
      <c r="H929" t="s">
        <v>19</v>
      </c>
      <c r="I929" s="1">
        <v>1</v>
      </c>
      <c r="J929" t="s">
        <v>24</v>
      </c>
      <c r="K929" t="s">
        <v>69</v>
      </c>
      <c r="L929" s="2">
        <v>8</v>
      </c>
      <c r="M929" s="4">
        <v>42951</v>
      </c>
      <c r="N929">
        <f t="shared" si="14"/>
        <v>8</v>
      </c>
    </row>
    <row r="930" spans="1:14" x14ac:dyDescent="0.2">
      <c r="A930" t="s">
        <v>13</v>
      </c>
      <c r="B930" t="s">
        <v>14</v>
      </c>
      <c r="C930" t="s">
        <v>15</v>
      </c>
      <c r="D930" t="s">
        <v>16</v>
      </c>
      <c r="E930" t="s">
        <v>17</v>
      </c>
      <c r="F930" t="s">
        <v>64</v>
      </c>
      <c r="G930" s="1">
        <v>8</v>
      </c>
      <c r="H930" t="s">
        <v>19</v>
      </c>
      <c r="I930" s="1">
        <v>1</v>
      </c>
      <c r="J930" t="s">
        <v>60</v>
      </c>
      <c r="K930" t="s">
        <v>61</v>
      </c>
      <c r="L930" s="2">
        <v>8</v>
      </c>
      <c r="M930" s="4">
        <v>42951</v>
      </c>
      <c r="N930">
        <f t="shared" si="14"/>
        <v>8</v>
      </c>
    </row>
    <row r="931" spans="1:14" x14ac:dyDescent="0.2">
      <c r="A931" t="s">
        <v>13</v>
      </c>
      <c r="B931" t="s">
        <v>14</v>
      </c>
      <c r="C931" t="s">
        <v>15</v>
      </c>
      <c r="D931" t="s">
        <v>16</v>
      </c>
      <c r="E931" t="s">
        <v>17</v>
      </c>
      <c r="F931" t="s">
        <v>64</v>
      </c>
      <c r="G931" s="1">
        <v>10</v>
      </c>
      <c r="H931" t="s">
        <v>19</v>
      </c>
      <c r="I931" s="1">
        <v>1</v>
      </c>
      <c r="J931" t="s">
        <v>24</v>
      </c>
      <c r="K931" t="s">
        <v>69</v>
      </c>
      <c r="L931" s="2">
        <v>8</v>
      </c>
      <c r="M931" s="4">
        <v>43007</v>
      </c>
      <c r="N931">
        <f t="shared" si="14"/>
        <v>8</v>
      </c>
    </row>
    <row r="932" spans="1:14" x14ac:dyDescent="0.2">
      <c r="A932" t="s">
        <v>13</v>
      </c>
      <c r="B932" t="s">
        <v>14</v>
      </c>
      <c r="C932" t="s">
        <v>15</v>
      </c>
      <c r="D932" t="s">
        <v>16</v>
      </c>
      <c r="E932" t="s">
        <v>17</v>
      </c>
      <c r="F932" t="s">
        <v>71</v>
      </c>
      <c r="G932" s="1">
        <v>2</v>
      </c>
      <c r="H932" t="s">
        <v>19</v>
      </c>
      <c r="I932" s="1">
        <v>7</v>
      </c>
      <c r="J932" t="s">
        <v>40</v>
      </c>
      <c r="K932" t="s">
        <v>70</v>
      </c>
      <c r="L932" s="2">
        <v>8</v>
      </c>
      <c r="M932" s="4">
        <v>43147</v>
      </c>
      <c r="N932">
        <f t="shared" si="14"/>
        <v>8</v>
      </c>
    </row>
    <row r="933" spans="1:14" x14ac:dyDescent="0.2">
      <c r="A933" t="s">
        <v>13</v>
      </c>
      <c r="B933" t="s">
        <v>14</v>
      </c>
      <c r="C933" t="s">
        <v>15</v>
      </c>
      <c r="D933" t="s">
        <v>16</v>
      </c>
      <c r="E933" t="s">
        <v>17</v>
      </c>
      <c r="F933" t="s">
        <v>71</v>
      </c>
      <c r="G933" s="1">
        <v>4</v>
      </c>
      <c r="H933" t="s">
        <v>19</v>
      </c>
      <c r="I933" s="1">
        <v>2</v>
      </c>
      <c r="J933" t="s">
        <v>30</v>
      </c>
      <c r="K933" t="s">
        <v>68</v>
      </c>
      <c r="L933" s="2">
        <v>8</v>
      </c>
      <c r="M933" s="4">
        <v>43203</v>
      </c>
      <c r="N933">
        <f t="shared" si="14"/>
        <v>8</v>
      </c>
    </row>
    <row r="934" spans="1:14" x14ac:dyDescent="0.2">
      <c r="A934" t="s">
        <v>13</v>
      </c>
      <c r="B934" t="s">
        <v>14</v>
      </c>
      <c r="C934" t="s">
        <v>15</v>
      </c>
      <c r="D934" t="s">
        <v>16</v>
      </c>
      <c r="E934" t="s">
        <v>17</v>
      </c>
      <c r="F934" t="s">
        <v>71</v>
      </c>
      <c r="G934" s="1">
        <v>11</v>
      </c>
      <c r="H934" t="s">
        <v>19</v>
      </c>
      <c r="I934" s="1">
        <v>1</v>
      </c>
      <c r="J934" t="s">
        <v>36</v>
      </c>
      <c r="K934" t="s">
        <v>37</v>
      </c>
      <c r="L934" s="2">
        <v>8</v>
      </c>
      <c r="M934" s="4">
        <v>43399</v>
      </c>
      <c r="N934">
        <f t="shared" si="14"/>
        <v>8</v>
      </c>
    </row>
    <row r="935" spans="1:14" x14ac:dyDescent="0.2">
      <c r="A935" t="s">
        <v>13</v>
      </c>
      <c r="B935" t="s">
        <v>14</v>
      </c>
      <c r="C935" t="s">
        <v>15</v>
      </c>
      <c r="D935" t="s">
        <v>16</v>
      </c>
      <c r="E935" t="s">
        <v>17</v>
      </c>
      <c r="F935" t="s">
        <v>71</v>
      </c>
      <c r="G935" s="1">
        <v>11</v>
      </c>
      <c r="H935" t="s">
        <v>19</v>
      </c>
      <c r="I935" s="1">
        <v>1</v>
      </c>
      <c r="J935" t="s">
        <v>45</v>
      </c>
      <c r="K935" t="s">
        <v>46</v>
      </c>
      <c r="L935" s="2">
        <v>8</v>
      </c>
      <c r="M935" s="4">
        <v>43399</v>
      </c>
      <c r="N935">
        <f t="shared" si="14"/>
        <v>8</v>
      </c>
    </row>
    <row r="936" spans="1:14" x14ac:dyDescent="0.2">
      <c r="A936" t="s">
        <v>13</v>
      </c>
      <c r="B936" t="s">
        <v>14</v>
      </c>
      <c r="C936" t="s">
        <v>15</v>
      </c>
      <c r="D936" t="s">
        <v>16</v>
      </c>
      <c r="E936" t="s">
        <v>17</v>
      </c>
      <c r="F936" t="s">
        <v>76</v>
      </c>
      <c r="G936" s="1">
        <v>5</v>
      </c>
      <c r="H936" t="s">
        <v>19</v>
      </c>
      <c r="I936" s="1">
        <v>1</v>
      </c>
      <c r="J936" t="s">
        <v>77</v>
      </c>
      <c r="K936" t="s">
        <v>78</v>
      </c>
      <c r="L936" s="2">
        <v>8</v>
      </c>
      <c r="M936" s="4">
        <v>43581</v>
      </c>
      <c r="N936">
        <f t="shared" si="14"/>
        <v>8</v>
      </c>
    </row>
    <row r="937" spans="1:14" x14ac:dyDescent="0.2">
      <c r="A937" t="s">
        <v>13</v>
      </c>
      <c r="B937" t="s">
        <v>14</v>
      </c>
      <c r="C937" t="s">
        <v>15</v>
      </c>
      <c r="D937" t="s">
        <v>16</v>
      </c>
      <c r="E937" t="s">
        <v>17</v>
      </c>
      <c r="F937" t="s">
        <v>76</v>
      </c>
      <c r="G937" s="1">
        <v>9</v>
      </c>
      <c r="H937" t="s">
        <v>19</v>
      </c>
      <c r="I937" s="1">
        <v>1</v>
      </c>
      <c r="J937" t="s">
        <v>26</v>
      </c>
      <c r="K937" t="s">
        <v>27</v>
      </c>
      <c r="L937" s="2">
        <v>8</v>
      </c>
      <c r="M937" s="4">
        <v>43707</v>
      </c>
      <c r="N937">
        <f t="shared" si="14"/>
        <v>8</v>
      </c>
    </row>
    <row r="938" spans="1:14" x14ac:dyDescent="0.2">
      <c r="A938" t="s">
        <v>13</v>
      </c>
      <c r="B938" t="s">
        <v>14</v>
      </c>
      <c r="C938" t="s">
        <v>15</v>
      </c>
      <c r="D938" t="s">
        <v>16</v>
      </c>
      <c r="E938" t="s">
        <v>17</v>
      </c>
      <c r="F938" t="s">
        <v>76</v>
      </c>
      <c r="G938" s="1">
        <v>9</v>
      </c>
      <c r="H938" t="s">
        <v>19</v>
      </c>
      <c r="I938" s="1">
        <v>12</v>
      </c>
      <c r="J938" t="s">
        <v>26</v>
      </c>
      <c r="K938" t="s">
        <v>27</v>
      </c>
      <c r="L938" s="2">
        <v>8</v>
      </c>
      <c r="M938" s="4">
        <v>43721</v>
      </c>
      <c r="N938">
        <f t="shared" si="14"/>
        <v>8</v>
      </c>
    </row>
    <row r="939" spans="1:14" x14ac:dyDescent="0.2">
      <c r="A939" t="s">
        <v>13</v>
      </c>
      <c r="B939" t="s">
        <v>14</v>
      </c>
      <c r="C939" t="s">
        <v>15</v>
      </c>
      <c r="D939" t="s">
        <v>16</v>
      </c>
      <c r="E939" t="s">
        <v>17</v>
      </c>
      <c r="F939" t="s">
        <v>76</v>
      </c>
      <c r="G939" s="1">
        <v>11</v>
      </c>
      <c r="H939" t="s">
        <v>19</v>
      </c>
      <c r="I939" s="1">
        <v>3</v>
      </c>
      <c r="J939" t="s">
        <v>77</v>
      </c>
      <c r="K939" t="s">
        <v>78</v>
      </c>
      <c r="L939" s="2">
        <v>8</v>
      </c>
      <c r="M939" s="4">
        <v>43777</v>
      </c>
      <c r="N939">
        <f t="shared" si="14"/>
        <v>8</v>
      </c>
    </row>
    <row r="940" spans="1:14" x14ac:dyDescent="0.2">
      <c r="A940" t="s">
        <v>13</v>
      </c>
      <c r="B940" t="s">
        <v>14</v>
      </c>
      <c r="C940" t="s">
        <v>15</v>
      </c>
      <c r="D940" t="s">
        <v>16</v>
      </c>
      <c r="E940" t="s">
        <v>17</v>
      </c>
      <c r="F940" t="s">
        <v>76</v>
      </c>
      <c r="G940" s="1">
        <v>12</v>
      </c>
      <c r="H940" t="s">
        <v>19</v>
      </c>
      <c r="I940" s="1">
        <v>7</v>
      </c>
      <c r="J940" t="s">
        <v>74</v>
      </c>
      <c r="K940" t="s">
        <v>75</v>
      </c>
      <c r="L940" s="2">
        <v>8</v>
      </c>
      <c r="M940" s="4">
        <v>43819</v>
      </c>
      <c r="N940">
        <f t="shared" si="14"/>
        <v>8</v>
      </c>
    </row>
    <row r="941" spans="1:14" x14ac:dyDescent="0.2">
      <c r="A941" t="s">
        <v>13</v>
      </c>
      <c r="B941" t="s">
        <v>14</v>
      </c>
      <c r="C941" t="s">
        <v>15</v>
      </c>
      <c r="D941" t="s">
        <v>16</v>
      </c>
      <c r="E941" t="s">
        <v>17</v>
      </c>
      <c r="F941" t="s">
        <v>81</v>
      </c>
      <c r="G941" s="1">
        <v>1</v>
      </c>
      <c r="H941" t="s">
        <v>19</v>
      </c>
      <c r="I941" s="1">
        <v>4</v>
      </c>
      <c r="J941" t="s">
        <v>50</v>
      </c>
      <c r="K941" t="s">
        <v>51</v>
      </c>
      <c r="L941" s="2">
        <v>8</v>
      </c>
      <c r="M941" s="4">
        <v>43847</v>
      </c>
      <c r="N941">
        <f t="shared" si="14"/>
        <v>8</v>
      </c>
    </row>
    <row r="942" spans="1:14" x14ac:dyDescent="0.2">
      <c r="A942" t="s">
        <v>13</v>
      </c>
      <c r="B942" t="s">
        <v>14</v>
      </c>
      <c r="C942" t="s">
        <v>15</v>
      </c>
      <c r="D942" t="s">
        <v>16</v>
      </c>
      <c r="E942" t="s">
        <v>17</v>
      </c>
      <c r="F942" t="s">
        <v>81</v>
      </c>
      <c r="G942" s="1">
        <v>3</v>
      </c>
      <c r="H942" t="s">
        <v>19</v>
      </c>
      <c r="I942" s="1">
        <v>7</v>
      </c>
      <c r="J942" t="s">
        <v>24</v>
      </c>
      <c r="K942" t="s">
        <v>69</v>
      </c>
      <c r="L942" s="2">
        <v>8</v>
      </c>
      <c r="M942" s="4">
        <v>43903</v>
      </c>
      <c r="N942">
        <f t="shared" si="14"/>
        <v>8</v>
      </c>
    </row>
    <row r="943" spans="1:14" x14ac:dyDescent="0.2">
      <c r="A943" t="s">
        <v>13</v>
      </c>
      <c r="B943" t="s">
        <v>14</v>
      </c>
      <c r="C943" t="s">
        <v>15</v>
      </c>
      <c r="D943" t="s">
        <v>16</v>
      </c>
      <c r="E943" t="s">
        <v>17</v>
      </c>
      <c r="F943" t="s">
        <v>81</v>
      </c>
      <c r="G943" s="1">
        <v>4</v>
      </c>
      <c r="H943" t="s">
        <v>19</v>
      </c>
      <c r="I943" s="1">
        <v>1</v>
      </c>
      <c r="J943" t="s">
        <v>55</v>
      </c>
      <c r="K943" t="s">
        <v>56</v>
      </c>
      <c r="L943" s="2">
        <v>8</v>
      </c>
      <c r="M943" s="4">
        <v>43917</v>
      </c>
      <c r="N943">
        <f t="shared" si="14"/>
        <v>8</v>
      </c>
    </row>
    <row r="944" spans="1:14" x14ac:dyDescent="0.2">
      <c r="A944" t="s">
        <v>13</v>
      </c>
      <c r="B944" t="s">
        <v>14</v>
      </c>
      <c r="C944" t="s">
        <v>15</v>
      </c>
      <c r="D944" t="s">
        <v>16</v>
      </c>
      <c r="E944" t="s">
        <v>17</v>
      </c>
      <c r="F944" t="s">
        <v>81</v>
      </c>
      <c r="G944" s="1">
        <v>5</v>
      </c>
      <c r="H944" t="s">
        <v>19</v>
      </c>
      <c r="I944" s="1">
        <v>1</v>
      </c>
      <c r="J944" t="s">
        <v>55</v>
      </c>
      <c r="K944" t="s">
        <v>56</v>
      </c>
      <c r="L944" s="2">
        <v>8</v>
      </c>
      <c r="M944" s="4">
        <v>43959</v>
      </c>
      <c r="N944">
        <f t="shared" si="14"/>
        <v>8</v>
      </c>
    </row>
    <row r="945" spans="1:14" x14ac:dyDescent="0.2">
      <c r="A945" t="s">
        <v>13</v>
      </c>
      <c r="B945" t="s">
        <v>14</v>
      </c>
      <c r="C945" t="s">
        <v>15</v>
      </c>
      <c r="D945" t="s">
        <v>16</v>
      </c>
      <c r="E945" t="s">
        <v>17</v>
      </c>
      <c r="F945" t="s">
        <v>81</v>
      </c>
      <c r="G945" s="1">
        <v>7</v>
      </c>
      <c r="H945" t="s">
        <v>19</v>
      </c>
      <c r="I945" s="1">
        <v>1</v>
      </c>
      <c r="J945" t="s">
        <v>50</v>
      </c>
      <c r="K945" t="s">
        <v>51</v>
      </c>
      <c r="L945" s="2">
        <v>8</v>
      </c>
      <c r="M945" s="4">
        <v>44015</v>
      </c>
      <c r="N945">
        <f t="shared" si="14"/>
        <v>8</v>
      </c>
    </row>
    <row r="946" spans="1:14" x14ac:dyDescent="0.2">
      <c r="A946" t="s">
        <v>13</v>
      </c>
      <c r="B946" t="s">
        <v>14</v>
      </c>
      <c r="C946" t="s">
        <v>15</v>
      </c>
      <c r="D946" t="s">
        <v>16</v>
      </c>
      <c r="E946" t="s">
        <v>17</v>
      </c>
      <c r="F946" t="s">
        <v>81</v>
      </c>
      <c r="G946" s="1">
        <v>7</v>
      </c>
      <c r="H946" t="s">
        <v>19</v>
      </c>
      <c r="I946" s="1">
        <v>1</v>
      </c>
      <c r="J946" t="s">
        <v>55</v>
      </c>
      <c r="K946" t="s">
        <v>56</v>
      </c>
      <c r="L946" s="2">
        <v>8</v>
      </c>
      <c r="M946" s="4">
        <v>44015</v>
      </c>
      <c r="N946">
        <f t="shared" si="14"/>
        <v>8</v>
      </c>
    </row>
    <row r="947" spans="1:14" x14ac:dyDescent="0.2">
      <c r="A947" t="s">
        <v>13</v>
      </c>
      <c r="B947" t="s">
        <v>14</v>
      </c>
      <c r="C947" t="s">
        <v>15</v>
      </c>
      <c r="D947" t="s">
        <v>16</v>
      </c>
      <c r="E947" t="s">
        <v>17</v>
      </c>
      <c r="F947" t="s">
        <v>81</v>
      </c>
      <c r="G947" s="1">
        <v>8</v>
      </c>
      <c r="H947" t="s">
        <v>19</v>
      </c>
      <c r="I947" s="1">
        <v>3</v>
      </c>
      <c r="J947" t="s">
        <v>50</v>
      </c>
      <c r="K947" t="s">
        <v>51</v>
      </c>
      <c r="L947" s="2">
        <v>8</v>
      </c>
      <c r="M947" s="4">
        <v>44057</v>
      </c>
      <c r="N947">
        <f t="shared" si="14"/>
        <v>8</v>
      </c>
    </row>
    <row r="948" spans="1:14" x14ac:dyDescent="0.2">
      <c r="A948" t="s">
        <v>13</v>
      </c>
      <c r="B948" t="s">
        <v>14</v>
      </c>
      <c r="C948" t="s">
        <v>15</v>
      </c>
      <c r="D948" t="s">
        <v>16</v>
      </c>
      <c r="E948" t="s">
        <v>17</v>
      </c>
      <c r="F948" t="s">
        <v>81</v>
      </c>
      <c r="G948" s="1">
        <v>9</v>
      </c>
      <c r="H948" t="s">
        <v>19</v>
      </c>
      <c r="I948" s="1">
        <v>3</v>
      </c>
      <c r="J948" t="s">
        <v>50</v>
      </c>
      <c r="K948" t="s">
        <v>51</v>
      </c>
      <c r="L948" s="2">
        <v>8</v>
      </c>
      <c r="M948" s="4">
        <v>44071</v>
      </c>
      <c r="N948">
        <f t="shared" si="14"/>
        <v>8</v>
      </c>
    </row>
    <row r="949" spans="1:14" x14ac:dyDescent="0.2">
      <c r="A949" t="s">
        <v>13</v>
      </c>
      <c r="B949" t="s">
        <v>14</v>
      </c>
      <c r="C949" t="s">
        <v>15</v>
      </c>
      <c r="D949" t="s">
        <v>16</v>
      </c>
      <c r="E949" t="s">
        <v>17</v>
      </c>
      <c r="F949" t="s">
        <v>81</v>
      </c>
      <c r="G949" s="1">
        <v>10</v>
      </c>
      <c r="H949" t="s">
        <v>19</v>
      </c>
      <c r="I949" s="1">
        <v>1</v>
      </c>
      <c r="J949" t="s">
        <v>38</v>
      </c>
      <c r="K949" t="s">
        <v>39</v>
      </c>
      <c r="L949" s="2">
        <v>8</v>
      </c>
      <c r="M949" s="4">
        <v>44099</v>
      </c>
      <c r="N949">
        <f t="shared" si="14"/>
        <v>8</v>
      </c>
    </row>
    <row r="950" spans="1:14" x14ac:dyDescent="0.2">
      <c r="A950" t="s">
        <v>13</v>
      </c>
      <c r="B950" t="s">
        <v>14</v>
      </c>
      <c r="C950" t="s">
        <v>15</v>
      </c>
      <c r="D950" t="s">
        <v>16</v>
      </c>
      <c r="E950" t="s">
        <v>17</v>
      </c>
      <c r="F950" t="s">
        <v>81</v>
      </c>
      <c r="G950" s="1">
        <v>11</v>
      </c>
      <c r="H950" t="s">
        <v>19</v>
      </c>
      <c r="I950" s="1">
        <v>5</v>
      </c>
      <c r="J950" t="s">
        <v>36</v>
      </c>
      <c r="K950" t="s">
        <v>37</v>
      </c>
      <c r="L950" s="2">
        <v>8</v>
      </c>
      <c r="M950" s="4">
        <v>44155</v>
      </c>
      <c r="N950">
        <f t="shared" si="14"/>
        <v>8</v>
      </c>
    </row>
    <row r="951" spans="1:14" x14ac:dyDescent="0.2">
      <c r="A951" t="s">
        <v>13</v>
      </c>
      <c r="B951" t="s">
        <v>14</v>
      </c>
      <c r="C951" t="s">
        <v>15</v>
      </c>
      <c r="D951" t="s">
        <v>16</v>
      </c>
      <c r="E951" t="s">
        <v>17</v>
      </c>
      <c r="F951" t="s">
        <v>81</v>
      </c>
      <c r="G951" s="1">
        <v>12</v>
      </c>
      <c r="H951" t="s">
        <v>19</v>
      </c>
      <c r="I951" s="1">
        <v>1</v>
      </c>
      <c r="J951" t="s">
        <v>50</v>
      </c>
      <c r="K951" t="s">
        <v>51</v>
      </c>
      <c r="L951" s="2">
        <v>8</v>
      </c>
      <c r="M951" s="4">
        <v>44169</v>
      </c>
      <c r="N951">
        <f t="shared" si="14"/>
        <v>8</v>
      </c>
    </row>
    <row r="952" spans="1:14" x14ac:dyDescent="0.2">
      <c r="A952" t="s">
        <v>13</v>
      </c>
      <c r="B952" t="s">
        <v>14</v>
      </c>
      <c r="C952" t="s">
        <v>15</v>
      </c>
      <c r="D952" t="s">
        <v>16</v>
      </c>
      <c r="E952" t="s">
        <v>17</v>
      </c>
      <c r="F952" t="s">
        <v>81</v>
      </c>
      <c r="G952" s="1">
        <v>12</v>
      </c>
      <c r="H952" t="s">
        <v>19</v>
      </c>
      <c r="I952" s="1">
        <v>1</v>
      </c>
      <c r="J952" t="s">
        <v>36</v>
      </c>
      <c r="K952" t="s">
        <v>37</v>
      </c>
      <c r="L952" s="2">
        <v>8</v>
      </c>
      <c r="M952" s="4">
        <v>44169</v>
      </c>
      <c r="N952">
        <f t="shared" si="14"/>
        <v>8</v>
      </c>
    </row>
    <row r="953" spans="1:14" x14ac:dyDescent="0.2">
      <c r="A953" t="s">
        <v>13</v>
      </c>
      <c r="B953" t="s">
        <v>14</v>
      </c>
      <c r="C953" t="s">
        <v>15</v>
      </c>
      <c r="D953" t="s">
        <v>16</v>
      </c>
      <c r="E953" t="s">
        <v>17</v>
      </c>
      <c r="F953" t="s">
        <v>84</v>
      </c>
      <c r="G953" s="1">
        <v>2</v>
      </c>
      <c r="H953" t="s">
        <v>19</v>
      </c>
      <c r="I953" s="1">
        <v>1</v>
      </c>
      <c r="J953" t="s">
        <v>30</v>
      </c>
      <c r="K953" t="s">
        <v>68</v>
      </c>
      <c r="L953" s="2">
        <v>8</v>
      </c>
      <c r="M953" s="4">
        <v>44225</v>
      </c>
      <c r="N953">
        <f t="shared" si="14"/>
        <v>8</v>
      </c>
    </row>
    <row r="954" spans="1:14" x14ac:dyDescent="0.2">
      <c r="A954" t="s">
        <v>13</v>
      </c>
      <c r="B954" t="s">
        <v>14</v>
      </c>
      <c r="C954" t="s">
        <v>15</v>
      </c>
      <c r="D954" t="s">
        <v>16</v>
      </c>
      <c r="E954" t="s">
        <v>17</v>
      </c>
      <c r="F954" t="s">
        <v>84</v>
      </c>
      <c r="G954" s="1">
        <v>5</v>
      </c>
      <c r="H954" t="s">
        <v>19</v>
      </c>
      <c r="I954" s="1">
        <v>5</v>
      </c>
      <c r="J954" t="s">
        <v>77</v>
      </c>
      <c r="K954" t="s">
        <v>78</v>
      </c>
      <c r="L954" s="2">
        <v>8</v>
      </c>
      <c r="M954" s="4">
        <v>44337</v>
      </c>
      <c r="N954">
        <f t="shared" si="14"/>
        <v>8</v>
      </c>
    </row>
    <row r="955" spans="1:14" x14ac:dyDescent="0.2">
      <c r="A955" t="s">
        <v>13</v>
      </c>
      <c r="B955" t="s">
        <v>14</v>
      </c>
      <c r="C955" t="s">
        <v>95</v>
      </c>
      <c r="D955" t="s">
        <v>96</v>
      </c>
      <c r="E955" t="s">
        <v>17</v>
      </c>
      <c r="F955" t="s">
        <v>76</v>
      </c>
      <c r="G955" s="1">
        <v>6</v>
      </c>
      <c r="H955" t="s">
        <v>19</v>
      </c>
      <c r="I955" s="1">
        <v>2</v>
      </c>
      <c r="J955" t="s">
        <v>91</v>
      </c>
      <c r="K955" t="s">
        <v>92</v>
      </c>
      <c r="L955" s="2">
        <v>8</v>
      </c>
      <c r="M955" s="4">
        <v>43623</v>
      </c>
      <c r="N955">
        <f t="shared" si="14"/>
        <v>8</v>
      </c>
    </row>
    <row r="956" spans="1:14" x14ac:dyDescent="0.2">
      <c r="A956" t="s">
        <v>97</v>
      </c>
      <c r="B956" t="s">
        <v>98</v>
      </c>
      <c r="C956" t="s">
        <v>99</v>
      </c>
      <c r="D956" t="s">
        <v>100</v>
      </c>
      <c r="E956" t="s">
        <v>17</v>
      </c>
      <c r="F956" t="s">
        <v>81</v>
      </c>
      <c r="G956" s="1">
        <v>1</v>
      </c>
      <c r="H956" t="s">
        <v>19</v>
      </c>
      <c r="I956" s="1">
        <v>3</v>
      </c>
      <c r="J956" t="s">
        <v>22</v>
      </c>
      <c r="K956" t="s">
        <v>23</v>
      </c>
      <c r="L956" s="2">
        <v>8</v>
      </c>
      <c r="M956" s="4">
        <v>43833</v>
      </c>
      <c r="N956">
        <f t="shared" si="14"/>
        <v>8</v>
      </c>
    </row>
    <row r="957" spans="1:14" x14ac:dyDescent="0.2">
      <c r="A957" t="s">
        <v>97</v>
      </c>
      <c r="B957" t="s">
        <v>98</v>
      </c>
      <c r="C957" t="s">
        <v>99</v>
      </c>
      <c r="D957" t="s">
        <v>100</v>
      </c>
      <c r="E957" t="s">
        <v>17</v>
      </c>
      <c r="F957" t="s">
        <v>81</v>
      </c>
      <c r="G957" s="1">
        <v>5</v>
      </c>
      <c r="H957" t="s">
        <v>19</v>
      </c>
      <c r="I957" s="1">
        <v>1</v>
      </c>
      <c r="J957" t="s">
        <v>22</v>
      </c>
      <c r="K957" t="s">
        <v>23</v>
      </c>
      <c r="L957" s="2">
        <v>8</v>
      </c>
      <c r="M957" s="4">
        <v>43959</v>
      </c>
      <c r="N957">
        <f t="shared" si="14"/>
        <v>8</v>
      </c>
    </row>
    <row r="958" spans="1:14" x14ac:dyDescent="0.2">
      <c r="A958" t="s">
        <v>101</v>
      </c>
      <c r="B958" t="s">
        <v>102</v>
      </c>
      <c r="C958" t="s">
        <v>99</v>
      </c>
      <c r="D958" t="s">
        <v>100</v>
      </c>
      <c r="E958" t="s">
        <v>17</v>
      </c>
      <c r="F958" t="s">
        <v>59</v>
      </c>
      <c r="G958" s="1">
        <v>9</v>
      </c>
      <c r="H958" t="s">
        <v>19</v>
      </c>
      <c r="I958" s="1">
        <v>3</v>
      </c>
      <c r="J958" t="s">
        <v>30</v>
      </c>
      <c r="K958" t="s">
        <v>31</v>
      </c>
      <c r="L958" s="2">
        <v>8</v>
      </c>
      <c r="M958" s="4">
        <v>42615</v>
      </c>
      <c r="N958">
        <f t="shared" si="14"/>
        <v>8</v>
      </c>
    </row>
    <row r="959" spans="1:14" x14ac:dyDescent="0.2">
      <c r="A959" t="s">
        <v>13</v>
      </c>
      <c r="B959" t="s">
        <v>14</v>
      </c>
      <c r="C959" t="s">
        <v>15</v>
      </c>
      <c r="D959" t="s">
        <v>16</v>
      </c>
      <c r="E959" t="s">
        <v>17</v>
      </c>
      <c r="F959" t="s">
        <v>64</v>
      </c>
      <c r="G959" s="1">
        <v>3</v>
      </c>
      <c r="H959" t="s">
        <v>19</v>
      </c>
      <c r="I959" s="1">
        <v>4</v>
      </c>
      <c r="J959" t="s">
        <v>32</v>
      </c>
      <c r="K959" t="s">
        <v>33</v>
      </c>
      <c r="L959" s="3">
        <v>7.5</v>
      </c>
      <c r="M959" s="4">
        <v>42811</v>
      </c>
      <c r="N959">
        <f t="shared" si="14"/>
        <v>7.5</v>
      </c>
    </row>
    <row r="960" spans="1:14" x14ac:dyDescent="0.2">
      <c r="A960" t="s">
        <v>13</v>
      </c>
      <c r="B960" t="s">
        <v>14</v>
      </c>
      <c r="C960" t="s">
        <v>15</v>
      </c>
      <c r="D960" t="s">
        <v>16</v>
      </c>
      <c r="E960" t="s">
        <v>17</v>
      </c>
      <c r="F960" t="s">
        <v>71</v>
      </c>
      <c r="G960" s="1">
        <v>4</v>
      </c>
      <c r="H960" t="s">
        <v>19</v>
      </c>
      <c r="I960" s="1">
        <v>2</v>
      </c>
      <c r="J960" t="s">
        <v>45</v>
      </c>
      <c r="K960" t="s">
        <v>46</v>
      </c>
      <c r="L960" s="3">
        <v>7.5</v>
      </c>
      <c r="M960" s="4">
        <v>43203</v>
      </c>
      <c r="N960">
        <f t="shared" si="14"/>
        <v>7.5</v>
      </c>
    </row>
    <row r="961" spans="1:14" x14ac:dyDescent="0.2">
      <c r="A961" t="s">
        <v>13</v>
      </c>
      <c r="B961" t="s">
        <v>14</v>
      </c>
      <c r="C961" t="s">
        <v>15</v>
      </c>
      <c r="D961" t="s">
        <v>16</v>
      </c>
      <c r="E961" t="s">
        <v>17</v>
      </c>
      <c r="F961" t="s">
        <v>71</v>
      </c>
      <c r="G961" s="1">
        <v>11</v>
      </c>
      <c r="H961" t="s">
        <v>19</v>
      </c>
      <c r="I961" s="1">
        <v>8</v>
      </c>
      <c r="J961" t="s">
        <v>74</v>
      </c>
      <c r="K961" t="s">
        <v>75</v>
      </c>
      <c r="L961" s="3">
        <v>7.5</v>
      </c>
      <c r="M961" s="4">
        <v>43427</v>
      </c>
      <c r="N961">
        <f t="shared" si="14"/>
        <v>7.5</v>
      </c>
    </row>
    <row r="962" spans="1:14" x14ac:dyDescent="0.2">
      <c r="A962" t="s">
        <v>13</v>
      </c>
      <c r="B962" t="s">
        <v>14</v>
      </c>
      <c r="C962" t="s">
        <v>15</v>
      </c>
      <c r="D962" t="s">
        <v>16</v>
      </c>
      <c r="E962" t="s">
        <v>17</v>
      </c>
      <c r="F962" t="s">
        <v>81</v>
      </c>
      <c r="G962" s="1">
        <v>12</v>
      </c>
      <c r="H962" t="s">
        <v>19</v>
      </c>
      <c r="I962" s="1">
        <v>1</v>
      </c>
      <c r="J962" t="s">
        <v>74</v>
      </c>
      <c r="K962" t="s">
        <v>75</v>
      </c>
      <c r="L962" s="3">
        <v>7.5</v>
      </c>
      <c r="M962" s="4">
        <v>44169</v>
      </c>
      <c r="N962">
        <f t="shared" ref="N962:N1025" si="15">ABS(L962)</f>
        <v>7.5</v>
      </c>
    </row>
    <row r="963" spans="1:14" x14ac:dyDescent="0.2">
      <c r="A963" t="s">
        <v>13</v>
      </c>
      <c r="B963" t="s">
        <v>14</v>
      </c>
      <c r="C963" t="s">
        <v>15</v>
      </c>
      <c r="D963" t="s">
        <v>16</v>
      </c>
      <c r="E963" t="s">
        <v>17</v>
      </c>
      <c r="F963" t="s">
        <v>42</v>
      </c>
      <c r="G963" s="1">
        <v>4</v>
      </c>
      <c r="H963" t="s">
        <v>19</v>
      </c>
      <c r="I963" s="1">
        <v>5</v>
      </c>
      <c r="J963" t="s">
        <v>36</v>
      </c>
      <c r="K963" t="s">
        <v>37</v>
      </c>
      <c r="L963" s="2">
        <v>7</v>
      </c>
      <c r="M963" s="4">
        <v>41383</v>
      </c>
      <c r="N963">
        <f t="shared" si="15"/>
        <v>7</v>
      </c>
    </row>
    <row r="964" spans="1:14" x14ac:dyDescent="0.2">
      <c r="A964" t="s">
        <v>13</v>
      </c>
      <c r="B964" t="s">
        <v>14</v>
      </c>
      <c r="C964" t="s">
        <v>15</v>
      </c>
      <c r="D964" t="s">
        <v>16</v>
      </c>
      <c r="E964" t="s">
        <v>17</v>
      </c>
      <c r="F964" t="s">
        <v>42</v>
      </c>
      <c r="G964" s="1">
        <v>5</v>
      </c>
      <c r="H964" t="s">
        <v>19</v>
      </c>
      <c r="I964" s="1">
        <v>2</v>
      </c>
      <c r="J964" t="s">
        <v>36</v>
      </c>
      <c r="K964" t="s">
        <v>37</v>
      </c>
      <c r="L964" s="2">
        <v>7</v>
      </c>
      <c r="M964" s="4">
        <v>41411</v>
      </c>
      <c r="N964">
        <f t="shared" si="15"/>
        <v>7</v>
      </c>
    </row>
    <row r="965" spans="1:14" x14ac:dyDescent="0.2">
      <c r="A965" t="s">
        <v>13</v>
      </c>
      <c r="B965" t="s">
        <v>14</v>
      </c>
      <c r="C965" t="s">
        <v>15</v>
      </c>
      <c r="D965" t="s">
        <v>16</v>
      </c>
      <c r="E965" t="s">
        <v>17</v>
      </c>
      <c r="F965" t="s">
        <v>42</v>
      </c>
      <c r="G965" s="1">
        <v>8</v>
      </c>
      <c r="H965" t="s">
        <v>19</v>
      </c>
      <c r="I965" s="1">
        <v>1</v>
      </c>
      <c r="J965" t="s">
        <v>36</v>
      </c>
      <c r="K965" t="s">
        <v>37</v>
      </c>
      <c r="L965" s="2">
        <v>7</v>
      </c>
      <c r="M965" s="4">
        <v>41481</v>
      </c>
      <c r="N965">
        <f t="shared" si="15"/>
        <v>7</v>
      </c>
    </row>
    <row r="966" spans="1:14" x14ac:dyDescent="0.2">
      <c r="A966" t="s">
        <v>13</v>
      </c>
      <c r="B966" t="s">
        <v>14</v>
      </c>
      <c r="C966" t="s">
        <v>15</v>
      </c>
      <c r="D966" t="s">
        <v>16</v>
      </c>
      <c r="E966" t="s">
        <v>17</v>
      </c>
      <c r="F966" t="s">
        <v>52</v>
      </c>
      <c r="G966" s="1">
        <v>3</v>
      </c>
      <c r="H966" t="s">
        <v>19</v>
      </c>
      <c r="I966" s="1">
        <v>4</v>
      </c>
      <c r="J966" t="s">
        <v>53</v>
      </c>
      <c r="K966" t="s">
        <v>54</v>
      </c>
      <c r="L966" s="2">
        <v>7</v>
      </c>
      <c r="M966" s="4">
        <v>42083</v>
      </c>
      <c r="N966">
        <f t="shared" si="15"/>
        <v>7</v>
      </c>
    </row>
    <row r="967" spans="1:14" x14ac:dyDescent="0.2">
      <c r="A967" t="s">
        <v>13</v>
      </c>
      <c r="B967" t="s">
        <v>14</v>
      </c>
      <c r="C967" t="s">
        <v>15</v>
      </c>
      <c r="D967" t="s">
        <v>16</v>
      </c>
      <c r="E967" t="s">
        <v>17</v>
      </c>
      <c r="F967" t="s">
        <v>52</v>
      </c>
      <c r="G967" s="1">
        <v>3</v>
      </c>
      <c r="H967" t="s">
        <v>19</v>
      </c>
      <c r="I967" s="1">
        <v>4</v>
      </c>
      <c r="J967" t="s">
        <v>40</v>
      </c>
      <c r="K967" t="s">
        <v>41</v>
      </c>
      <c r="L967" s="2">
        <v>7</v>
      </c>
      <c r="M967" s="4">
        <v>42083</v>
      </c>
      <c r="N967">
        <f t="shared" si="15"/>
        <v>7</v>
      </c>
    </row>
    <row r="968" spans="1:14" x14ac:dyDescent="0.2">
      <c r="A968" t="s">
        <v>13</v>
      </c>
      <c r="B968" t="s">
        <v>14</v>
      </c>
      <c r="C968" t="s">
        <v>15</v>
      </c>
      <c r="D968" t="s">
        <v>16</v>
      </c>
      <c r="E968" t="s">
        <v>17</v>
      </c>
      <c r="F968" t="s">
        <v>52</v>
      </c>
      <c r="G968" s="1">
        <v>10</v>
      </c>
      <c r="H968" t="s">
        <v>19</v>
      </c>
      <c r="I968" s="1">
        <v>2</v>
      </c>
      <c r="J968" t="s">
        <v>53</v>
      </c>
      <c r="K968" t="s">
        <v>54</v>
      </c>
      <c r="L968" s="2">
        <v>7</v>
      </c>
      <c r="M968" s="4">
        <v>42279</v>
      </c>
      <c r="N968">
        <f t="shared" si="15"/>
        <v>7</v>
      </c>
    </row>
    <row r="969" spans="1:14" x14ac:dyDescent="0.2">
      <c r="A969" t="s">
        <v>13</v>
      </c>
      <c r="B969" t="s">
        <v>14</v>
      </c>
      <c r="C969" t="s">
        <v>15</v>
      </c>
      <c r="D969" t="s">
        <v>16</v>
      </c>
      <c r="E969" t="s">
        <v>17</v>
      </c>
      <c r="F969" t="s">
        <v>59</v>
      </c>
      <c r="G969" s="1">
        <v>3</v>
      </c>
      <c r="H969" t="s">
        <v>19</v>
      </c>
      <c r="I969" s="1">
        <v>2</v>
      </c>
      <c r="J969" t="s">
        <v>55</v>
      </c>
      <c r="K969" t="s">
        <v>56</v>
      </c>
      <c r="L969" s="2">
        <v>7</v>
      </c>
      <c r="M969" s="4">
        <v>42447</v>
      </c>
      <c r="N969">
        <f t="shared" si="15"/>
        <v>7</v>
      </c>
    </row>
    <row r="970" spans="1:14" x14ac:dyDescent="0.2">
      <c r="A970" t="s">
        <v>13</v>
      </c>
      <c r="B970" t="s">
        <v>14</v>
      </c>
      <c r="C970" t="s">
        <v>15</v>
      </c>
      <c r="D970" t="s">
        <v>16</v>
      </c>
      <c r="E970" t="s">
        <v>17</v>
      </c>
      <c r="F970" t="s">
        <v>59</v>
      </c>
      <c r="G970" s="1">
        <v>11</v>
      </c>
      <c r="H970" t="s">
        <v>19</v>
      </c>
      <c r="I970" s="1">
        <v>1</v>
      </c>
      <c r="J970" t="s">
        <v>55</v>
      </c>
      <c r="K970" t="s">
        <v>56</v>
      </c>
      <c r="L970" s="2">
        <v>7</v>
      </c>
      <c r="M970" s="4">
        <v>42671</v>
      </c>
      <c r="N970">
        <f t="shared" si="15"/>
        <v>7</v>
      </c>
    </row>
    <row r="971" spans="1:14" x14ac:dyDescent="0.2">
      <c r="A971" t="s">
        <v>13</v>
      </c>
      <c r="B971" t="s">
        <v>14</v>
      </c>
      <c r="C971" t="s">
        <v>15</v>
      </c>
      <c r="D971" t="s">
        <v>16</v>
      </c>
      <c r="E971" t="s">
        <v>17</v>
      </c>
      <c r="F971" t="s">
        <v>59</v>
      </c>
      <c r="G971" s="1">
        <v>12</v>
      </c>
      <c r="H971" t="s">
        <v>19</v>
      </c>
      <c r="I971" s="1">
        <v>1</v>
      </c>
      <c r="J971" t="s">
        <v>32</v>
      </c>
      <c r="K971" t="s">
        <v>33</v>
      </c>
      <c r="L971" s="2">
        <v>7</v>
      </c>
      <c r="M971" s="4">
        <v>42699</v>
      </c>
      <c r="N971">
        <f t="shared" si="15"/>
        <v>7</v>
      </c>
    </row>
    <row r="972" spans="1:14" x14ac:dyDescent="0.2">
      <c r="A972" t="s">
        <v>13</v>
      </c>
      <c r="B972" t="s">
        <v>14</v>
      </c>
      <c r="C972" t="s">
        <v>15</v>
      </c>
      <c r="D972" t="s">
        <v>16</v>
      </c>
      <c r="E972" t="s">
        <v>17</v>
      </c>
      <c r="F972" t="s">
        <v>64</v>
      </c>
      <c r="G972" s="1">
        <v>1</v>
      </c>
      <c r="H972" t="s">
        <v>19</v>
      </c>
      <c r="I972" s="1">
        <v>4</v>
      </c>
      <c r="J972" t="s">
        <v>43</v>
      </c>
      <c r="K972" t="s">
        <v>44</v>
      </c>
      <c r="L972" s="2">
        <v>7</v>
      </c>
      <c r="M972" s="4">
        <v>42741</v>
      </c>
      <c r="N972">
        <f t="shared" si="15"/>
        <v>7</v>
      </c>
    </row>
    <row r="973" spans="1:14" x14ac:dyDescent="0.2">
      <c r="A973" t="s">
        <v>13</v>
      </c>
      <c r="B973" t="s">
        <v>14</v>
      </c>
      <c r="C973" t="s">
        <v>15</v>
      </c>
      <c r="D973" t="s">
        <v>16</v>
      </c>
      <c r="E973" t="s">
        <v>17</v>
      </c>
      <c r="F973" t="s">
        <v>64</v>
      </c>
      <c r="G973" s="1">
        <v>4</v>
      </c>
      <c r="H973" t="s">
        <v>19</v>
      </c>
      <c r="I973" s="1">
        <v>1</v>
      </c>
      <c r="J973" t="s">
        <v>55</v>
      </c>
      <c r="K973" t="s">
        <v>56</v>
      </c>
      <c r="L973" s="2">
        <v>7</v>
      </c>
      <c r="M973" s="4">
        <v>42825</v>
      </c>
      <c r="N973">
        <f t="shared" si="15"/>
        <v>7</v>
      </c>
    </row>
    <row r="974" spans="1:14" x14ac:dyDescent="0.2">
      <c r="A974" t="s">
        <v>13</v>
      </c>
      <c r="B974" t="s">
        <v>14</v>
      </c>
      <c r="C974" t="s">
        <v>15</v>
      </c>
      <c r="D974" t="s">
        <v>16</v>
      </c>
      <c r="E974" t="s">
        <v>17</v>
      </c>
      <c r="F974" t="s">
        <v>64</v>
      </c>
      <c r="G974" s="1">
        <v>11</v>
      </c>
      <c r="H974" t="s">
        <v>19</v>
      </c>
      <c r="I974" s="1">
        <v>6</v>
      </c>
      <c r="J974" t="s">
        <v>30</v>
      </c>
      <c r="K974" t="s">
        <v>68</v>
      </c>
      <c r="L974" s="2">
        <v>7</v>
      </c>
      <c r="M974" s="4">
        <v>43063</v>
      </c>
      <c r="N974">
        <f t="shared" si="15"/>
        <v>7</v>
      </c>
    </row>
    <row r="975" spans="1:14" x14ac:dyDescent="0.2">
      <c r="A975" t="s">
        <v>13</v>
      </c>
      <c r="B975" t="s">
        <v>14</v>
      </c>
      <c r="C975" t="s">
        <v>15</v>
      </c>
      <c r="D975" t="s">
        <v>16</v>
      </c>
      <c r="E975" t="s">
        <v>17</v>
      </c>
      <c r="F975" t="s">
        <v>64</v>
      </c>
      <c r="G975" s="1">
        <v>11</v>
      </c>
      <c r="H975" t="s">
        <v>19</v>
      </c>
      <c r="I975" s="1">
        <v>4</v>
      </c>
      <c r="J975" t="s">
        <v>43</v>
      </c>
      <c r="K975" t="s">
        <v>65</v>
      </c>
      <c r="L975" s="2">
        <v>7</v>
      </c>
      <c r="M975" s="4">
        <v>43049</v>
      </c>
      <c r="N975">
        <f t="shared" si="15"/>
        <v>7</v>
      </c>
    </row>
    <row r="976" spans="1:14" x14ac:dyDescent="0.2">
      <c r="A976" t="s">
        <v>13</v>
      </c>
      <c r="B976" t="s">
        <v>14</v>
      </c>
      <c r="C976" t="s">
        <v>15</v>
      </c>
      <c r="D976" t="s">
        <v>16</v>
      </c>
      <c r="E976" t="s">
        <v>17</v>
      </c>
      <c r="F976" t="s">
        <v>64</v>
      </c>
      <c r="G976" s="1">
        <v>11</v>
      </c>
      <c r="H976" t="s">
        <v>19</v>
      </c>
      <c r="I976" s="1">
        <v>4</v>
      </c>
      <c r="J976" t="s">
        <v>24</v>
      </c>
      <c r="K976" t="s">
        <v>69</v>
      </c>
      <c r="L976" s="2">
        <v>7</v>
      </c>
      <c r="M976" s="4">
        <v>43049</v>
      </c>
      <c r="N976">
        <f t="shared" si="15"/>
        <v>7</v>
      </c>
    </row>
    <row r="977" spans="1:14" x14ac:dyDescent="0.2">
      <c r="A977" t="s">
        <v>13</v>
      </c>
      <c r="B977" t="s">
        <v>14</v>
      </c>
      <c r="C977" t="s">
        <v>15</v>
      </c>
      <c r="D977" t="s">
        <v>16</v>
      </c>
      <c r="E977" t="s">
        <v>17</v>
      </c>
      <c r="F977" t="s">
        <v>71</v>
      </c>
      <c r="G977" s="1">
        <v>4</v>
      </c>
      <c r="H977" t="s">
        <v>19</v>
      </c>
      <c r="I977" s="1">
        <v>1</v>
      </c>
      <c r="J977" t="s">
        <v>55</v>
      </c>
      <c r="K977" t="s">
        <v>56</v>
      </c>
      <c r="L977" s="2">
        <v>7</v>
      </c>
      <c r="M977" s="4">
        <v>43189</v>
      </c>
      <c r="N977">
        <f t="shared" si="15"/>
        <v>7</v>
      </c>
    </row>
    <row r="978" spans="1:14" x14ac:dyDescent="0.2">
      <c r="A978" t="s">
        <v>13</v>
      </c>
      <c r="B978" t="s">
        <v>14</v>
      </c>
      <c r="C978" t="s">
        <v>15</v>
      </c>
      <c r="D978" t="s">
        <v>16</v>
      </c>
      <c r="E978" t="s">
        <v>17</v>
      </c>
      <c r="F978" t="s">
        <v>71</v>
      </c>
      <c r="G978" s="1">
        <v>4</v>
      </c>
      <c r="H978" t="s">
        <v>19</v>
      </c>
      <c r="I978" s="1">
        <v>1</v>
      </c>
      <c r="J978" t="s">
        <v>26</v>
      </c>
      <c r="K978" t="s">
        <v>27</v>
      </c>
      <c r="L978" s="2">
        <v>7</v>
      </c>
      <c r="M978" s="4">
        <v>43189</v>
      </c>
      <c r="N978">
        <f t="shared" si="15"/>
        <v>7</v>
      </c>
    </row>
    <row r="979" spans="1:14" x14ac:dyDescent="0.2">
      <c r="A979" t="s">
        <v>13</v>
      </c>
      <c r="B979" t="s">
        <v>14</v>
      </c>
      <c r="C979" t="s">
        <v>15</v>
      </c>
      <c r="D979" t="s">
        <v>16</v>
      </c>
      <c r="E979" t="s">
        <v>17</v>
      </c>
      <c r="F979" t="s">
        <v>71</v>
      </c>
      <c r="G979" s="1">
        <v>5</v>
      </c>
      <c r="H979" t="s">
        <v>19</v>
      </c>
      <c r="I979" s="1">
        <v>2</v>
      </c>
      <c r="J979" t="s">
        <v>55</v>
      </c>
      <c r="K979" t="s">
        <v>56</v>
      </c>
      <c r="L979" s="2">
        <v>7</v>
      </c>
      <c r="M979" s="4">
        <v>43231</v>
      </c>
      <c r="N979">
        <f t="shared" si="15"/>
        <v>7</v>
      </c>
    </row>
    <row r="980" spans="1:14" x14ac:dyDescent="0.2">
      <c r="A980" t="s">
        <v>13</v>
      </c>
      <c r="B980" t="s">
        <v>14</v>
      </c>
      <c r="C980" t="s">
        <v>15</v>
      </c>
      <c r="D980" t="s">
        <v>16</v>
      </c>
      <c r="E980" t="s">
        <v>17</v>
      </c>
      <c r="F980" t="s">
        <v>71</v>
      </c>
      <c r="G980" s="1">
        <v>10</v>
      </c>
      <c r="H980" t="s">
        <v>19</v>
      </c>
      <c r="I980" s="1">
        <v>4</v>
      </c>
      <c r="J980" t="s">
        <v>45</v>
      </c>
      <c r="K980" t="s">
        <v>46</v>
      </c>
      <c r="L980" s="2">
        <v>7</v>
      </c>
      <c r="M980" s="4">
        <v>43385</v>
      </c>
      <c r="N980">
        <f t="shared" si="15"/>
        <v>7</v>
      </c>
    </row>
    <row r="981" spans="1:14" x14ac:dyDescent="0.2">
      <c r="A981" t="s">
        <v>13</v>
      </c>
      <c r="B981" t="s">
        <v>14</v>
      </c>
      <c r="C981" t="s">
        <v>15</v>
      </c>
      <c r="D981" t="s">
        <v>16</v>
      </c>
      <c r="E981" t="s">
        <v>17</v>
      </c>
      <c r="F981" t="s">
        <v>71</v>
      </c>
      <c r="G981" s="1">
        <v>12</v>
      </c>
      <c r="H981" t="s">
        <v>19</v>
      </c>
      <c r="I981" s="1">
        <v>5</v>
      </c>
      <c r="J981" t="s">
        <v>55</v>
      </c>
      <c r="K981" t="s">
        <v>56</v>
      </c>
      <c r="L981" s="2">
        <v>7</v>
      </c>
      <c r="M981" s="4">
        <v>43441</v>
      </c>
      <c r="N981">
        <f t="shared" si="15"/>
        <v>7</v>
      </c>
    </row>
    <row r="982" spans="1:14" x14ac:dyDescent="0.2">
      <c r="A982" t="s">
        <v>13</v>
      </c>
      <c r="B982" t="s">
        <v>14</v>
      </c>
      <c r="C982" t="s">
        <v>15</v>
      </c>
      <c r="D982" t="s">
        <v>16</v>
      </c>
      <c r="E982" t="s">
        <v>17</v>
      </c>
      <c r="F982" t="s">
        <v>76</v>
      </c>
      <c r="G982" s="1">
        <v>1</v>
      </c>
      <c r="H982" t="s">
        <v>19</v>
      </c>
      <c r="I982" s="1">
        <v>7</v>
      </c>
      <c r="J982" t="s">
        <v>24</v>
      </c>
      <c r="K982" t="s">
        <v>69</v>
      </c>
      <c r="L982" s="2">
        <v>7</v>
      </c>
      <c r="M982" s="4">
        <v>43483</v>
      </c>
      <c r="N982">
        <f t="shared" si="15"/>
        <v>7</v>
      </c>
    </row>
    <row r="983" spans="1:14" x14ac:dyDescent="0.2">
      <c r="A983" t="s">
        <v>13</v>
      </c>
      <c r="B983" t="s">
        <v>14</v>
      </c>
      <c r="C983" t="s">
        <v>15</v>
      </c>
      <c r="D983" t="s">
        <v>16</v>
      </c>
      <c r="E983" t="s">
        <v>17</v>
      </c>
      <c r="F983" t="s">
        <v>76</v>
      </c>
      <c r="G983" s="1">
        <v>3</v>
      </c>
      <c r="H983" t="s">
        <v>19</v>
      </c>
      <c r="I983" s="1">
        <v>1</v>
      </c>
      <c r="J983" t="s">
        <v>74</v>
      </c>
      <c r="K983" t="s">
        <v>75</v>
      </c>
      <c r="L983" s="2">
        <v>7</v>
      </c>
      <c r="M983" s="4">
        <v>43525</v>
      </c>
      <c r="N983">
        <f t="shared" si="15"/>
        <v>7</v>
      </c>
    </row>
    <row r="984" spans="1:14" x14ac:dyDescent="0.2">
      <c r="A984" t="s">
        <v>13</v>
      </c>
      <c r="B984" t="s">
        <v>14</v>
      </c>
      <c r="C984" t="s">
        <v>15</v>
      </c>
      <c r="D984" t="s">
        <v>16</v>
      </c>
      <c r="E984" t="s">
        <v>17</v>
      </c>
      <c r="F984" t="s">
        <v>76</v>
      </c>
      <c r="G984" s="1">
        <v>4</v>
      </c>
      <c r="H984" t="s">
        <v>19</v>
      </c>
      <c r="I984" s="1">
        <v>2</v>
      </c>
      <c r="J984" t="s">
        <v>30</v>
      </c>
      <c r="K984" t="s">
        <v>68</v>
      </c>
      <c r="L984" s="2">
        <v>7</v>
      </c>
      <c r="M984" s="4">
        <v>43567</v>
      </c>
      <c r="N984">
        <f t="shared" si="15"/>
        <v>7</v>
      </c>
    </row>
    <row r="985" spans="1:14" x14ac:dyDescent="0.2">
      <c r="A985" t="s">
        <v>13</v>
      </c>
      <c r="B985" t="s">
        <v>14</v>
      </c>
      <c r="C985" t="s">
        <v>15</v>
      </c>
      <c r="D985" t="s">
        <v>16</v>
      </c>
      <c r="E985" t="s">
        <v>17</v>
      </c>
      <c r="F985" t="s">
        <v>76</v>
      </c>
      <c r="G985" s="1">
        <v>5</v>
      </c>
      <c r="H985" t="s">
        <v>19</v>
      </c>
      <c r="I985" s="1">
        <v>1</v>
      </c>
      <c r="J985" t="s">
        <v>74</v>
      </c>
      <c r="K985" t="s">
        <v>75</v>
      </c>
      <c r="L985" s="2">
        <v>7</v>
      </c>
      <c r="M985" s="4">
        <v>43581</v>
      </c>
      <c r="N985">
        <f t="shared" si="15"/>
        <v>7</v>
      </c>
    </row>
    <row r="986" spans="1:14" x14ac:dyDescent="0.2">
      <c r="A986" t="s">
        <v>13</v>
      </c>
      <c r="B986" t="s">
        <v>14</v>
      </c>
      <c r="C986" t="s">
        <v>15</v>
      </c>
      <c r="D986" t="s">
        <v>16</v>
      </c>
      <c r="E986" t="s">
        <v>17</v>
      </c>
      <c r="F986" t="s">
        <v>76</v>
      </c>
      <c r="G986" s="1">
        <v>6</v>
      </c>
      <c r="H986" t="s">
        <v>19</v>
      </c>
      <c r="I986" s="1">
        <v>2</v>
      </c>
      <c r="J986" t="s">
        <v>55</v>
      </c>
      <c r="K986" t="s">
        <v>56</v>
      </c>
      <c r="L986" s="2">
        <v>7</v>
      </c>
      <c r="M986" s="4">
        <v>43623</v>
      </c>
      <c r="N986">
        <f t="shared" si="15"/>
        <v>7</v>
      </c>
    </row>
    <row r="987" spans="1:14" x14ac:dyDescent="0.2">
      <c r="A987" t="s">
        <v>13</v>
      </c>
      <c r="B987" t="s">
        <v>14</v>
      </c>
      <c r="C987" t="s">
        <v>15</v>
      </c>
      <c r="D987" t="s">
        <v>16</v>
      </c>
      <c r="E987" t="s">
        <v>17</v>
      </c>
      <c r="F987" t="s">
        <v>76</v>
      </c>
      <c r="G987" s="1">
        <v>7</v>
      </c>
      <c r="H987" t="s">
        <v>19</v>
      </c>
      <c r="I987" s="1">
        <v>2</v>
      </c>
      <c r="J987" t="s">
        <v>74</v>
      </c>
      <c r="K987" t="s">
        <v>75</v>
      </c>
      <c r="L987" s="2">
        <v>7</v>
      </c>
      <c r="M987" s="4">
        <v>43665</v>
      </c>
      <c r="N987">
        <f t="shared" si="15"/>
        <v>7</v>
      </c>
    </row>
    <row r="988" spans="1:14" x14ac:dyDescent="0.2">
      <c r="A988" t="s">
        <v>13</v>
      </c>
      <c r="B988" t="s">
        <v>14</v>
      </c>
      <c r="C988" t="s">
        <v>15</v>
      </c>
      <c r="D988" t="s">
        <v>16</v>
      </c>
      <c r="E988" t="s">
        <v>17</v>
      </c>
      <c r="F988" t="s">
        <v>81</v>
      </c>
      <c r="G988" s="1">
        <v>9</v>
      </c>
      <c r="H988" t="s">
        <v>19</v>
      </c>
      <c r="I988" s="1">
        <v>3</v>
      </c>
      <c r="J988" t="s">
        <v>55</v>
      </c>
      <c r="K988" t="s">
        <v>56</v>
      </c>
      <c r="L988" s="2">
        <v>7</v>
      </c>
      <c r="M988" s="4">
        <v>44071</v>
      </c>
      <c r="N988">
        <f t="shared" si="15"/>
        <v>7</v>
      </c>
    </row>
    <row r="989" spans="1:14" x14ac:dyDescent="0.2">
      <c r="A989" t="s">
        <v>13</v>
      </c>
      <c r="B989" t="s">
        <v>14</v>
      </c>
      <c r="C989" t="s">
        <v>15</v>
      </c>
      <c r="D989" t="s">
        <v>16</v>
      </c>
      <c r="E989" t="s">
        <v>17</v>
      </c>
      <c r="F989" t="s">
        <v>84</v>
      </c>
      <c r="G989" s="1">
        <v>2</v>
      </c>
      <c r="H989" t="s">
        <v>19</v>
      </c>
      <c r="I989" s="1">
        <v>1</v>
      </c>
      <c r="J989" t="s">
        <v>77</v>
      </c>
      <c r="K989" t="s">
        <v>78</v>
      </c>
      <c r="L989" s="2">
        <v>7</v>
      </c>
      <c r="M989" s="4">
        <v>44225</v>
      </c>
      <c r="N989">
        <f t="shared" si="15"/>
        <v>7</v>
      </c>
    </row>
    <row r="990" spans="1:14" x14ac:dyDescent="0.2">
      <c r="A990" t="s">
        <v>13</v>
      </c>
      <c r="B990" t="s">
        <v>14</v>
      </c>
      <c r="C990" t="s">
        <v>15</v>
      </c>
      <c r="D990" t="s">
        <v>16</v>
      </c>
      <c r="E990" t="s">
        <v>17</v>
      </c>
      <c r="F990" t="s">
        <v>84</v>
      </c>
      <c r="G990" s="1">
        <v>4</v>
      </c>
      <c r="H990" t="s">
        <v>19</v>
      </c>
      <c r="I990" s="1">
        <v>1</v>
      </c>
      <c r="J990" t="s">
        <v>74</v>
      </c>
      <c r="K990" t="s">
        <v>75</v>
      </c>
      <c r="L990" s="2">
        <v>7</v>
      </c>
      <c r="M990" s="4">
        <v>44281</v>
      </c>
      <c r="N990">
        <f t="shared" si="15"/>
        <v>7</v>
      </c>
    </row>
    <row r="991" spans="1:14" x14ac:dyDescent="0.2">
      <c r="A991" t="s">
        <v>101</v>
      </c>
      <c r="B991" t="s">
        <v>102</v>
      </c>
      <c r="C991" t="s">
        <v>99</v>
      </c>
      <c r="D991" t="s">
        <v>100</v>
      </c>
      <c r="E991" t="s">
        <v>17</v>
      </c>
      <c r="F991" t="s">
        <v>59</v>
      </c>
      <c r="G991" s="1">
        <v>12</v>
      </c>
      <c r="H991" t="s">
        <v>19</v>
      </c>
      <c r="I991" s="1">
        <v>2</v>
      </c>
      <c r="J991" t="s">
        <v>60</v>
      </c>
      <c r="K991" t="s">
        <v>61</v>
      </c>
      <c r="L991" s="2">
        <v>7</v>
      </c>
      <c r="M991" s="4">
        <v>42713</v>
      </c>
      <c r="N991">
        <f t="shared" si="15"/>
        <v>7</v>
      </c>
    </row>
    <row r="992" spans="1:14" x14ac:dyDescent="0.2">
      <c r="A992" t="s">
        <v>13</v>
      </c>
      <c r="B992" t="s">
        <v>14</v>
      </c>
      <c r="C992" t="s">
        <v>15</v>
      </c>
      <c r="D992" t="s">
        <v>16</v>
      </c>
      <c r="E992" t="s">
        <v>17</v>
      </c>
      <c r="F992" t="s">
        <v>42</v>
      </c>
      <c r="G992" s="1">
        <v>3</v>
      </c>
      <c r="H992" t="s">
        <v>19</v>
      </c>
      <c r="I992" s="1">
        <v>3</v>
      </c>
      <c r="J992" t="s">
        <v>36</v>
      </c>
      <c r="K992" t="s">
        <v>37</v>
      </c>
      <c r="L992" s="3">
        <v>6.5</v>
      </c>
      <c r="M992" s="4">
        <v>41355</v>
      </c>
      <c r="N992">
        <f t="shared" si="15"/>
        <v>6.5</v>
      </c>
    </row>
    <row r="993" spans="1:14" x14ac:dyDescent="0.2">
      <c r="A993" t="s">
        <v>13</v>
      </c>
      <c r="B993" t="s">
        <v>14</v>
      </c>
      <c r="C993" t="s">
        <v>15</v>
      </c>
      <c r="D993" t="s">
        <v>16</v>
      </c>
      <c r="E993" t="s">
        <v>17</v>
      </c>
      <c r="F993" t="s">
        <v>64</v>
      </c>
      <c r="G993" s="1">
        <v>11</v>
      </c>
      <c r="H993" t="s">
        <v>19</v>
      </c>
      <c r="I993" s="1">
        <v>6</v>
      </c>
      <c r="J993" t="s">
        <v>32</v>
      </c>
      <c r="K993" t="s">
        <v>33</v>
      </c>
      <c r="L993" s="3">
        <v>6.5</v>
      </c>
      <c r="M993" s="4">
        <v>43063</v>
      </c>
      <c r="N993">
        <f t="shared" si="15"/>
        <v>6.5</v>
      </c>
    </row>
    <row r="994" spans="1:14" x14ac:dyDescent="0.2">
      <c r="A994" t="s">
        <v>13</v>
      </c>
      <c r="B994" t="s">
        <v>14</v>
      </c>
      <c r="C994" t="s">
        <v>15</v>
      </c>
      <c r="D994" t="s">
        <v>16</v>
      </c>
      <c r="E994" t="s">
        <v>17</v>
      </c>
      <c r="F994" t="s">
        <v>81</v>
      </c>
      <c r="G994" s="1">
        <v>7</v>
      </c>
      <c r="H994" t="s">
        <v>19</v>
      </c>
      <c r="I994" s="1">
        <v>1</v>
      </c>
      <c r="J994" t="s">
        <v>36</v>
      </c>
      <c r="K994" t="s">
        <v>37</v>
      </c>
      <c r="L994" s="3">
        <v>6.5</v>
      </c>
      <c r="M994" s="4">
        <v>44015</v>
      </c>
      <c r="N994">
        <f t="shared" si="15"/>
        <v>6.5</v>
      </c>
    </row>
    <row r="995" spans="1:14" x14ac:dyDescent="0.2">
      <c r="A995" t="s">
        <v>13</v>
      </c>
      <c r="B995" t="s">
        <v>14</v>
      </c>
      <c r="C995" t="s">
        <v>15</v>
      </c>
      <c r="D995" t="s">
        <v>16</v>
      </c>
      <c r="E995" t="s">
        <v>17</v>
      </c>
      <c r="F995" t="s">
        <v>81</v>
      </c>
      <c r="G995" s="1">
        <v>10</v>
      </c>
      <c r="H995" t="s">
        <v>19</v>
      </c>
      <c r="I995" s="1">
        <v>2</v>
      </c>
      <c r="J995" t="s">
        <v>74</v>
      </c>
      <c r="K995" t="s">
        <v>75</v>
      </c>
      <c r="L995" s="3">
        <v>6.5</v>
      </c>
      <c r="M995" s="4">
        <v>44113</v>
      </c>
      <c r="N995">
        <f t="shared" si="15"/>
        <v>6.5</v>
      </c>
    </row>
    <row r="996" spans="1:14" x14ac:dyDescent="0.2">
      <c r="A996" t="s">
        <v>13</v>
      </c>
      <c r="B996" t="s">
        <v>14</v>
      </c>
      <c r="C996" t="s">
        <v>15</v>
      </c>
      <c r="D996" t="s">
        <v>16</v>
      </c>
      <c r="E996" t="s">
        <v>17</v>
      </c>
      <c r="F996" t="s">
        <v>81</v>
      </c>
      <c r="G996" s="1">
        <v>10</v>
      </c>
      <c r="H996" t="s">
        <v>19</v>
      </c>
      <c r="I996" s="1">
        <v>6</v>
      </c>
      <c r="J996" t="s">
        <v>82</v>
      </c>
      <c r="K996" t="s">
        <v>83</v>
      </c>
      <c r="L996" s="3">
        <v>6.5</v>
      </c>
      <c r="M996" s="4">
        <v>44127</v>
      </c>
      <c r="N996">
        <f t="shared" si="15"/>
        <v>6.5</v>
      </c>
    </row>
    <row r="997" spans="1:14" x14ac:dyDescent="0.2">
      <c r="A997" t="s">
        <v>13</v>
      </c>
      <c r="B997" t="s">
        <v>14</v>
      </c>
      <c r="C997" t="s">
        <v>15</v>
      </c>
      <c r="D997" t="s">
        <v>16</v>
      </c>
      <c r="E997" t="s">
        <v>17</v>
      </c>
      <c r="F997" t="s">
        <v>81</v>
      </c>
      <c r="G997" s="1">
        <v>12</v>
      </c>
      <c r="H997" t="s">
        <v>19</v>
      </c>
      <c r="I997" s="1">
        <v>1</v>
      </c>
      <c r="J997" t="s">
        <v>82</v>
      </c>
      <c r="K997" t="s">
        <v>83</v>
      </c>
      <c r="L997" s="3">
        <v>6.5</v>
      </c>
      <c r="M997" s="4">
        <v>44169</v>
      </c>
      <c r="N997">
        <f t="shared" si="15"/>
        <v>6.5</v>
      </c>
    </row>
    <row r="998" spans="1:14" x14ac:dyDescent="0.2">
      <c r="A998" t="s">
        <v>13</v>
      </c>
      <c r="B998" t="s">
        <v>14</v>
      </c>
      <c r="C998" t="s">
        <v>15</v>
      </c>
      <c r="D998" t="s">
        <v>16</v>
      </c>
      <c r="E998" t="s">
        <v>17</v>
      </c>
      <c r="F998" t="s">
        <v>47</v>
      </c>
      <c r="G998" s="1">
        <v>2</v>
      </c>
      <c r="H998" t="s">
        <v>19</v>
      </c>
      <c r="I998" s="1">
        <v>1</v>
      </c>
      <c r="J998" t="s">
        <v>32</v>
      </c>
      <c r="K998" t="s">
        <v>33</v>
      </c>
      <c r="L998" s="2">
        <v>6</v>
      </c>
      <c r="M998" s="4">
        <v>41677</v>
      </c>
      <c r="N998">
        <f t="shared" si="15"/>
        <v>6</v>
      </c>
    </row>
    <row r="999" spans="1:14" x14ac:dyDescent="0.2">
      <c r="A999" t="s">
        <v>13</v>
      </c>
      <c r="B999" t="s">
        <v>14</v>
      </c>
      <c r="C999" t="s">
        <v>15</v>
      </c>
      <c r="D999" t="s">
        <v>16</v>
      </c>
      <c r="E999" t="s">
        <v>17</v>
      </c>
      <c r="F999" t="s">
        <v>47</v>
      </c>
      <c r="G999" s="1">
        <v>7</v>
      </c>
      <c r="H999" t="s">
        <v>19</v>
      </c>
      <c r="I999" s="1">
        <v>3</v>
      </c>
      <c r="J999" t="s">
        <v>24</v>
      </c>
      <c r="K999" t="s">
        <v>25</v>
      </c>
      <c r="L999" s="2">
        <v>6</v>
      </c>
      <c r="M999" s="4">
        <v>41845</v>
      </c>
      <c r="N999">
        <f t="shared" si="15"/>
        <v>6</v>
      </c>
    </row>
    <row r="1000" spans="1:14" x14ac:dyDescent="0.2">
      <c r="A1000" t="s">
        <v>13</v>
      </c>
      <c r="B1000" t="s">
        <v>14</v>
      </c>
      <c r="C1000" t="s">
        <v>15</v>
      </c>
      <c r="D1000" t="s">
        <v>16</v>
      </c>
      <c r="E1000" t="s">
        <v>17</v>
      </c>
      <c r="F1000" t="s">
        <v>47</v>
      </c>
      <c r="G1000" s="1">
        <v>12</v>
      </c>
      <c r="H1000" t="s">
        <v>19</v>
      </c>
      <c r="I1000" s="1">
        <v>1</v>
      </c>
      <c r="J1000" t="s">
        <v>32</v>
      </c>
      <c r="K1000" t="s">
        <v>33</v>
      </c>
      <c r="L1000" s="2">
        <v>6</v>
      </c>
      <c r="M1000" s="4">
        <v>41971</v>
      </c>
      <c r="N1000">
        <f t="shared" si="15"/>
        <v>6</v>
      </c>
    </row>
    <row r="1001" spans="1:14" x14ac:dyDescent="0.2">
      <c r="A1001" t="s">
        <v>13</v>
      </c>
      <c r="B1001" t="s">
        <v>14</v>
      </c>
      <c r="C1001" t="s">
        <v>15</v>
      </c>
      <c r="D1001" t="s">
        <v>16</v>
      </c>
      <c r="E1001" t="s">
        <v>17</v>
      </c>
      <c r="F1001" t="s">
        <v>59</v>
      </c>
      <c r="G1001" s="1">
        <v>5</v>
      </c>
      <c r="H1001" t="s">
        <v>19</v>
      </c>
      <c r="I1001" s="1">
        <v>1</v>
      </c>
      <c r="J1001" t="s">
        <v>38</v>
      </c>
      <c r="K1001" t="s">
        <v>39</v>
      </c>
      <c r="L1001" s="2">
        <v>6</v>
      </c>
      <c r="M1001" s="4">
        <v>42489</v>
      </c>
      <c r="N1001">
        <f t="shared" si="15"/>
        <v>6</v>
      </c>
    </row>
    <row r="1002" spans="1:14" x14ac:dyDescent="0.2">
      <c r="A1002" t="s">
        <v>13</v>
      </c>
      <c r="B1002" t="s">
        <v>14</v>
      </c>
      <c r="C1002" t="s">
        <v>15</v>
      </c>
      <c r="D1002" t="s">
        <v>16</v>
      </c>
      <c r="E1002" t="s">
        <v>17</v>
      </c>
      <c r="F1002" t="s">
        <v>59</v>
      </c>
      <c r="G1002" s="1">
        <v>5</v>
      </c>
      <c r="H1002" t="s">
        <v>19</v>
      </c>
      <c r="I1002" s="1">
        <v>7</v>
      </c>
      <c r="J1002" t="s">
        <v>26</v>
      </c>
      <c r="K1002" t="s">
        <v>27</v>
      </c>
      <c r="L1002" s="2">
        <v>6</v>
      </c>
      <c r="M1002" s="4">
        <v>42503</v>
      </c>
      <c r="N1002">
        <f t="shared" si="15"/>
        <v>6</v>
      </c>
    </row>
    <row r="1003" spans="1:14" x14ac:dyDescent="0.2">
      <c r="A1003" t="s">
        <v>13</v>
      </c>
      <c r="B1003" t="s">
        <v>14</v>
      </c>
      <c r="C1003" t="s">
        <v>15</v>
      </c>
      <c r="D1003" t="s">
        <v>16</v>
      </c>
      <c r="E1003" t="s">
        <v>17</v>
      </c>
      <c r="F1003" t="s">
        <v>59</v>
      </c>
      <c r="G1003" s="1">
        <v>12</v>
      </c>
      <c r="H1003" t="s">
        <v>19</v>
      </c>
      <c r="I1003" s="1">
        <v>2</v>
      </c>
      <c r="J1003" t="s">
        <v>32</v>
      </c>
      <c r="K1003" t="s">
        <v>33</v>
      </c>
      <c r="L1003" s="2">
        <v>6</v>
      </c>
      <c r="M1003" s="4">
        <v>42713</v>
      </c>
      <c r="N1003">
        <f t="shared" si="15"/>
        <v>6</v>
      </c>
    </row>
    <row r="1004" spans="1:14" x14ac:dyDescent="0.2">
      <c r="A1004" t="s">
        <v>13</v>
      </c>
      <c r="B1004" t="s">
        <v>14</v>
      </c>
      <c r="C1004" t="s">
        <v>15</v>
      </c>
      <c r="D1004" t="s">
        <v>16</v>
      </c>
      <c r="E1004" t="s">
        <v>17</v>
      </c>
      <c r="F1004" t="s">
        <v>64</v>
      </c>
      <c r="G1004" s="1">
        <v>8</v>
      </c>
      <c r="H1004" t="s">
        <v>19</v>
      </c>
      <c r="I1004" s="1">
        <v>5</v>
      </c>
      <c r="J1004" t="s">
        <v>24</v>
      </c>
      <c r="K1004" t="s">
        <v>69</v>
      </c>
      <c r="L1004" s="2">
        <v>6</v>
      </c>
      <c r="M1004" s="4">
        <v>42965</v>
      </c>
      <c r="N1004">
        <f t="shared" si="15"/>
        <v>6</v>
      </c>
    </row>
    <row r="1005" spans="1:14" x14ac:dyDescent="0.2">
      <c r="A1005" t="s">
        <v>13</v>
      </c>
      <c r="B1005" t="s">
        <v>14</v>
      </c>
      <c r="C1005" t="s">
        <v>15</v>
      </c>
      <c r="D1005" t="s">
        <v>16</v>
      </c>
      <c r="E1005" t="s">
        <v>17</v>
      </c>
      <c r="F1005" t="s">
        <v>71</v>
      </c>
      <c r="G1005" s="1">
        <v>1</v>
      </c>
      <c r="H1005" t="s">
        <v>19</v>
      </c>
      <c r="I1005" s="1">
        <v>4</v>
      </c>
      <c r="J1005" t="s">
        <v>36</v>
      </c>
      <c r="K1005" t="s">
        <v>37</v>
      </c>
      <c r="L1005" s="2">
        <v>6</v>
      </c>
      <c r="M1005" s="4">
        <v>43119</v>
      </c>
      <c r="N1005">
        <f t="shared" si="15"/>
        <v>6</v>
      </c>
    </row>
    <row r="1006" spans="1:14" x14ac:dyDescent="0.2">
      <c r="A1006" t="s">
        <v>13</v>
      </c>
      <c r="B1006" t="s">
        <v>14</v>
      </c>
      <c r="C1006" t="s">
        <v>15</v>
      </c>
      <c r="D1006" t="s">
        <v>16</v>
      </c>
      <c r="E1006" t="s">
        <v>17</v>
      </c>
      <c r="F1006" t="s">
        <v>71</v>
      </c>
      <c r="G1006" s="1">
        <v>2</v>
      </c>
      <c r="H1006" t="s">
        <v>19</v>
      </c>
      <c r="I1006" s="1">
        <v>1</v>
      </c>
      <c r="J1006" t="s">
        <v>36</v>
      </c>
      <c r="K1006" t="s">
        <v>37</v>
      </c>
      <c r="L1006" s="2">
        <v>6</v>
      </c>
      <c r="M1006" s="4">
        <v>43133</v>
      </c>
      <c r="N1006">
        <f t="shared" si="15"/>
        <v>6</v>
      </c>
    </row>
    <row r="1007" spans="1:14" x14ac:dyDescent="0.2">
      <c r="A1007" t="s">
        <v>13</v>
      </c>
      <c r="B1007" t="s">
        <v>14</v>
      </c>
      <c r="C1007" t="s">
        <v>15</v>
      </c>
      <c r="D1007" t="s">
        <v>16</v>
      </c>
      <c r="E1007" t="s">
        <v>17</v>
      </c>
      <c r="F1007" t="s">
        <v>71</v>
      </c>
      <c r="G1007" s="1">
        <v>2</v>
      </c>
      <c r="H1007" t="s">
        <v>19</v>
      </c>
      <c r="I1007" s="1">
        <v>1</v>
      </c>
      <c r="J1007" t="s">
        <v>32</v>
      </c>
      <c r="K1007" t="s">
        <v>33</v>
      </c>
      <c r="L1007" s="2">
        <v>6</v>
      </c>
      <c r="M1007" s="4">
        <v>43133</v>
      </c>
      <c r="N1007">
        <f t="shared" si="15"/>
        <v>6</v>
      </c>
    </row>
    <row r="1008" spans="1:14" x14ac:dyDescent="0.2">
      <c r="A1008" t="s">
        <v>13</v>
      </c>
      <c r="B1008" t="s">
        <v>14</v>
      </c>
      <c r="C1008" t="s">
        <v>15</v>
      </c>
      <c r="D1008" t="s">
        <v>16</v>
      </c>
      <c r="E1008" t="s">
        <v>17</v>
      </c>
      <c r="F1008" t="s">
        <v>71</v>
      </c>
      <c r="G1008" s="1">
        <v>2</v>
      </c>
      <c r="H1008" t="s">
        <v>19</v>
      </c>
      <c r="I1008" s="1">
        <v>7</v>
      </c>
      <c r="J1008" t="s">
        <v>36</v>
      </c>
      <c r="K1008" t="s">
        <v>37</v>
      </c>
      <c r="L1008" s="2">
        <v>6</v>
      </c>
      <c r="M1008" s="4">
        <v>43147</v>
      </c>
      <c r="N1008">
        <f t="shared" si="15"/>
        <v>6</v>
      </c>
    </row>
    <row r="1009" spans="1:14" x14ac:dyDescent="0.2">
      <c r="A1009" t="s">
        <v>13</v>
      </c>
      <c r="B1009" t="s">
        <v>14</v>
      </c>
      <c r="C1009" t="s">
        <v>15</v>
      </c>
      <c r="D1009" t="s">
        <v>16</v>
      </c>
      <c r="E1009" t="s">
        <v>17</v>
      </c>
      <c r="F1009" t="s">
        <v>71</v>
      </c>
      <c r="G1009" s="1">
        <v>4</v>
      </c>
      <c r="H1009" t="s">
        <v>19</v>
      </c>
      <c r="I1009" s="1">
        <v>2</v>
      </c>
      <c r="J1009" t="s">
        <v>24</v>
      </c>
      <c r="K1009" t="s">
        <v>69</v>
      </c>
      <c r="L1009" s="2">
        <v>6</v>
      </c>
      <c r="M1009" s="4">
        <v>43203</v>
      </c>
      <c r="N1009">
        <f t="shared" si="15"/>
        <v>6</v>
      </c>
    </row>
    <row r="1010" spans="1:14" x14ac:dyDescent="0.2">
      <c r="A1010" t="s">
        <v>13</v>
      </c>
      <c r="B1010" t="s">
        <v>14</v>
      </c>
      <c r="C1010" t="s">
        <v>15</v>
      </c>
      <c r="D1010" t="s">
        <v>16</v>
      </c>
      <c r="E1010" t="s">
        <v>17</v>
      </c>
      <c r="F1010" t="s">
        <v>71</v>
      </c>
      <c r="G1010" s="1">
        <v>5</v>
      </c>
      <c r="H1010" t="s">
        <v>19</v>
      </c>
      <c r="I1010" s="1">
        <v>5</v>
      </c>
      <c r="J1010" t="s">
        <v>30</v>
      </c>
      <c r="K1010" t="s">
        <v>68</v>
      </c>
      <c r="L1010" s="2">
        <v>6</v>
      </c>
      <c r="M1010" s="4">
        <v>43245</v>
      </c>
      <c r="N1010">
        <f t="shared" si="15"/>
        <v>6</v>
      </c>
    </row>
    <row r="1011" spans="1:14" x14ac:dyDescent="0.2">
      <c r="A1011" t="s">
        <v>13</v>
      </c>
      <c r="B1011" t="s">
        <v>14</v>
      </c>
      <c r="C1011" t="s">
        <v>15</v>
      </c>
      <c r="D1011" t="s">
        <v>16</v>
      </c>
      <c r="E1011" t="s">
        <v>17</v>
      </c>
      <c r="F1011" t="s">
        <v>71</v>
      </c>
      <c r="G1011" s="1">
        <v>6</v>
      </c>
      <c r="H1011" t="s">
        <v>19</v>
      </c>
      <c r="I1011" s="1">
        <v>1</v>
      </c>
      <c r="J1011" t="s">
        <v>55</v>
      </c>
      <c r="K1011" t="s">
        <v>56</v>
      </c>
      <c r="L1011" s="2">
        <v>6</v>
      </c>
      <c r="M1011" s="4">
        <v>43259</v>
      </c>
      <c r="N1011">
        <f t="shared" si="15"/>
        <v>6</v>
      </c>
    </row>
    <row r="1012" spans="1:14" x14ac:dyDescent="0.2">
      <c r="A1012" t="s">
        <v>13</v>
      </c>
      <c r="B1012" t="s">
        <v>14</v>
      </c>
      <c r="C1012" t="s">
        <v>15</v>
      </c>
      <c r="D1012" t="s">
        <v>16</v>
      </c>
      <c r="E1012" t="s">
        <v>17</v>
      </c>
      <c r="F1012" t="s">
        <v>71</v>
      </c>
      <c r="G1012" s="1">
        <v>10</v>
      </c>
      <c r="H1012" t="s">
        <v>19</v>
      </c>
      <c r="I1012" s="1">
        <v>4</v>
      </c>
      <c r="J1012" t="s">
        <v>74</v>
      </c>
      <c r="K1012" t="s">
        <v>75</v>
      </c>
      <c r="L1012" s="2">
        <v>6</v>
      </c>
      <c r="M1012" s="4">
        <v>43385</v>
      </c>
      <c r="N1012">
        <f t="shared" si="15"/>
        <v>6</v>
      </c>
    </row>
    <row r="1013" spans="1:14" x14ac:dyDescent="0.2">
      <c r="A1013" t="s">
        <v>13</v>
      </c>
      <c r="B1013" t="s">
        <v>14</v>
      </c>
      <c r="C1013" t="s">
        <v>15</v>
      </c>
      <c r="D1013" t="s">
        <v>16</v>
      </c>
      <c r="E1013" t="s">
        <v>17</v>
      </c>
      <c r="F1013" t="s">
        <v>71</v>
      </c>
      <c r="G1013" s="1">
        <v>12</v>
      </c>
      <c r="H1013" t="s">
        <v>19</v>
      </c>
      <c r="I1013" s="1">
        <v>7</v>
      </c>
      <c r="J1013" t="s">
        <v>74</v>
      </c>
      <c r="K1013" t="s">
        <v>75</v>
      </c>
      <c r="L1013" s="2">
        <v>6</v>
      </c>
      <c r="M1013" s="4">
        <v>43455</v>
      </c>
      <c r="N1013">
        <f t="shared" si="15"/>
        <v>6</v>
      </c>
    </row>
    <row r="1014" spans="1:14" x14ac:dyDescent="0.2">
      <c r="A1014" t="s">
        <v>13</v>
      </c>
      <c r="B1014" t="s">
        <v>14</v>
      </c>
      <c r="C1014" t="s">
        <v>15</v>
      </c>
      <c r="D1014" t="s">
        <v>16</v>
      </c>
      <c r="E1014" t="s">
        <v>17</v>
      </c>
      <c r="F1014" t="s">
        <v>76</v>
      </c>
      <c r="G1014" s="1">
        <v>9</v>
      </c>
      <c r="H1014" t="s">
        <v>19</v>
      </c>
      <c r="I1014" s="1">
        <v>1</v>
      </c>
      <c r="J1014" t="s">
        <v>30</v>
      </c>
      <c r="K1014" t="s">
        <v>68</v>
      </c>
      <c r="L1014" s="2">
        <v>6</v>
      </c>
      <c r="M1014" s="4">
        <v>43707</v>
      </c>
      <c r="N1014">
        <f t="shared" si="15"/>
        <v>6</v>
      </c>
    </row>
    <row r="1015" spans="1:14" x14ac:dyDescent="0.2">
      <c r="A1015" t="s">
        <v>13</v>
      </c>
      <c r="B1015" t="s">
        <v>14</v>
      </c>
      <c r="C1015" t="s">
        <v>15</v>
      </c>
      <c r="D1015" t="s">
        <v>16</v>
      </c>
      <c r="E1015" t="s">
        <v>17</v>
      </c>
      <c r="F1015" t="s">
        <v>76</v>
      </c>
      <c r="G1015" s="1">
        <v>10</v>
      </c>
      <c r="H1015" t="s">
        <v>19</v>
      </c>
      <c r="I1015" s="1">
        <v>5</v>
      </c>
      <c r="J1015" t="s">
        <v>30</v>
      </c>
      <c r="K1015" t="s">
        <v>68</v>
      </c>
      <c r="L1015" s="2">
        <v>6</v>
      </c>
      <c r="M1015" s="4">
        <v>43749</v>
      </c>
      <c r="N1015">
        <f t="shared" si="15"/>
        <v>6</v>
      </c>
    </row>
    <row r="1016" spans="1:14" x14ac:dyDescent="0.2">
      <c r="A1016" t="s">
        <v>13</v>
      </c>
      <c r="B1016" t="s">
        <v>14</v>
      </c>
      <c r="C1016" t="s">
        <v>15</v>
      </c>
      <c r="D1016" t="s">
        <v>16</v>
      </c>
      <c r="E1016" t="s">
        <v>17</v>
      </c>
      <c r="F1016" t="s">
        <v>76</v>
      </c>
      <c r="G1016" s="1">
        <v>11</v>
      </c>
      <c r="H1016" t="s">
        <v>19</v>
      </c>
      <c r="I1016" s="1">
        <v>3</v>
      </c>
      <c r="J1016" t="s">
        <v>26</v>
      </c>
      <c r="K1016" t="s">
        <v>27</v>
      </c>
      <c r="L1016" s="2">
        <v>6</v>
      </c>
      <c r="M1016" s="4">
        <v>43777</v>
      </c>
      <c r="N1016">
        <f t="shared" si="15"/>
        <v>6</v>
      </c>
    </row>
    <row r="1017" spans="1:14" x14ac:dyDescent="0.2">
      <c r="A1017" t="s">
        <v>13</v>
      </c>
      <c r="B1017" t="s">
        <v>14</v>
      </c>
      <c r="C1017" t="s">
        <v>15</v>
      </c>
      <c r="D1017" t="s">
        <v>16</v>
      </c>
      <c r="E1017" t="s">
        <v>17</v>
      </c>
      <c r="F1017" t="s">
        <v>81</v>
      </c>
      <c r="G1017" s="1">
        <v>3</v>
      </c>
      <c r="H1017" t="s">
        <v>19</v>
      </c>
      <c r="I1017" s="1">
        <v>7</v>
      </c>
      <c r="J1017" t="s">
        <v>74</v>
      </c>
      <c r="K1017" t="s">
        <v>75</v>
      </c>
      <c r="L1017" s="2">
        <v>6</v>
      </c>
      <c r="M1017" s="4">
        <v>43903</v>
      </c>
      <c r="N1017">
        <f t="shared" si="15"/>
        <v>6</v>
      </c>
    </row>
    <row r="1018" spans="1:14" x14ac:dyDescent="0.2">
      <c r="A1018" t="s">
        <v>13</v>
      </c>
      <c r="B1018" t="s">
        <v>14</v>
      </c>
      <c r="C1018" t="s">
        <v>15</v>
      </c>
      <c r="D1018" t="s">
        <v>16</v>
      </c>
      <c r="E1018" t="s">
        <v>17</v>
      </c>
      <c r="F1018" t="s">
        <v>81</v>
      </c>
      <c r="G1018" s="1">
        <v>9</v>
      </c>
      <c r="H1018" t="s">
        <v>19</v>
      </c>
      <c r="I1018" s="1">
        <v>3</v>
      </c>
      <c r="J1018" t="s">
        <v>74</v>
      </c>
      <c r="K1018" t="s">
        <v>75</v>
      </c>
      <c r="L1018" s="2">
        <v>6</v>
      </c>
      <c r="M1018" s="4">
        <v>44071</v>
      </c>
      <c r="N1018">
        <f t="shared" si="15"/>
        <v>6</v>
      </c>
    </row>
    <row r="1019" spans="1:14" x14ac:dyDescent="0.2">
      <c r="A1019" t="s">
        <v>13</v>
      </c>
      <c r="B1019" t="s">
        <v>14</v>
      </c>
      <c r="C1019" t="s">
        <v>15</v>
      </c>
      <c r="D1019" t="s">
        <v>16</v>
      </c>
      <c r="E1019" t="s">
        <v>17</v>
      </c>
      <c r="F1019" t="s">
        <v>81</v>
      </c>
      <c r="G1019" s="1">
        <v>9</v>
      </c>
      <c r="H1019" t="s">
        <v>19</v>
      </c>
      <c r="I1019" s="1">
        <v>6</v>
      </c>
      <c r="J1019" t="s">
        <v>55</v>
      </c>
      <c r="K1019" t="s">
        <v>56</v>
      </c>
      <c r="L1019" s="2">
        <v>6</v>
      </c>
      <c r="M1019" s="4">
        <v>44085</v>
      </c>
      <c r="N1019">
        <f t="shared" si="15"/>
        <v>6</v>
      </c>
    </row>
    <row r="1020" spans="1:14" x14ac:dyDescent="0.2">
      <c r="A1020" t="s">
        <v>13</v>
      </c>
      <c r="B1020" t="s">
        <v>14</v>
      </c>
      <c r="C1020" t="s">
        <v>15</v>
      </c>
      <c r="D1020" t="s">
        <v>16</v>
      </c>
      <c r="E1020" t="s">
        <v>17</v>
      </c>
      <c r="F1020" t="s">
        <v>81</v>
      </c>
      <c r="G1020" s="1">
        <v>10</v>
      </c>
      <c r="H1020" t="s">
        <v>19</v>
      </c>
      <c r="I1020" s="1">
        <v>1</v>
      </c>
      <c r="J1020" t="s">
        <v>82</v>
      </c>
      <c r="K1020" t="s">
        <v>83</v>
      </c>
      <c r="L1020" s="2">
        <v>6</v>
      </c>
      <c r="M1020" s="4">
        <v>44099</v>
      </c>
      <c r="N1020">
        <f t="shared" si="15"/>
        <v>6</v>
      </c>
    </row>
    <row r="1021" spans="1:14" x14ac:dyDescent="0.2">
      <c r="A1021" t="s">
        <v>13</v>
      </c>
      <c r="B1021" t="s">
        <v>14</v>
      </c>
      <c r="C1021" t="s">
        <v>15</v>
      </c>
      <c r="D1021" t="s">
        <v>16</v>
      </c>
      <c r="E1021" t="s">
        <v>17</v>
      </c>
      <c r="F1021" t="s">
        <v>81</v>
      </c>
      <c r="G1021" s="1">
        <v>10</v>
      </c>
      <c r="H1021" t="s">
        <v>19</v>
      </c>
      <c r="I1021" s="1">
        <v>6</v>
      </c>
      <c r="J1021" t="s">
        <v>74</v>
      </c>
      <c r="K1021" t="s">
        <v>75</v>
      </c>
      <c r="L1021" s="2">
        <v>6</v>
      </c>
      <c r="M1021" s="4">
        <v>44127</v>
      </c>
      <c r="N1021">
        <f t="shared" si="15"/>
        <v>6</v>
      </c>
    </row>
    <row r="1022" spans="1:14" x14ac:dyDescent="0.2">
      <c r="A1022" t="s">
        <v>13</v>
      </c>
      <c r="B1022" t="s">
        <v>14</v>
      </c>
      <c r="C1022" t="s">
        <v>15</v>
      </c>
      <c r="D1022" t="s">
        <v>16</v>
      </c>
      <c r="E1022" t="s">
        <v>17</v>
      </c>
      <c r="F1022" t="s">
        <v>81</v>
      </c>
      <c r="G1022" s="1">
        <v>11</v>
      </c>
      <c r="H1022" t="s">
        <v>19</v>
      </c>
      <c r="I1022" s="1">
        <v>5</v>
      </c>
      <c r="J1022" t="s">
        <v>74</v>
      </c>
      <c r="K1022" t="s">
        <v>75</v>
      </c>
      <c r="L1022" s="2">
        <v>6</v>
      </c>
      <c r="M1022" s="4">
        <v>44155</v>
      </c>
      <c r="N1022">
        <f t="shared" si="15"/>
        <v>6</v>
      </c>
    </row>
    <row r="1023" spans="1:14" x14ac:dyDescent="0.2">
      <c r="A1023" t="s">
        <v>13</v>
      </c>
      <c r="B1023" t="s">
        <v>14</v>
      </c>
      <c r="C1023" t="s">
        <v>15</v>
      </c>
      <c r="D1023" t="s">
        <v>16</v>
      </c>
      <c r="E1023" t="s">
        <v>17</v>
      </c>
      <c r="F1023" t="s">
        <v>84</v>
      </c>
      <c r="G1023" s="1">
        <v>3</v>
      </c>
      <c r="H1023" t="s">
        <v>19</v>
      </c>
      <c r="I1023" s="1">
        <v>3</v>
      </c>
      <c r="J1023" t="s">
        <v>36</v>
      </c>
      <c r="K1023" t="s">
        <v>37</v>
      </c>
      <c r="L1023" s="2">
        <v>6</v>
      </c>
      <c r="M1023" s="4">
        <v>44267</v>
      </c>
      <c r="N1023">
        <f t="shared" si="15"/>
        <v>6</v>
      </c>
    </row>
    <row r="1024" spans="1:14" x14ac:dyDescent="0.2">
      <c r="A1024" t="s">
        <v>13</v>
      </c>
      <c r="B1024" t="s">
        <v>14</v>
      </c>
      <c r="C1024" t="s">
        <v>15</v>
      </c>
      <c r="D1024" t="s">
        <v>16</v>
      </c>
      <c r="E1024" t="s">
        <v>17</v>
      </c>
      <c r="F1024" t="s">
        <v>84</v>
      </c>
      <c r="G1024" s="1">
        <v>4</v>
      </c>
      <c r="H1024" t="s">
        <v>19</v>
      </c>
      <c r="I1024" s="1">
        <v>11</v>
      </c>
      <c r="J1024" t="s">
        <v>77</v>
      </c>
      <c r="K1024" t="s">
        <v>78</v>
      </c>
      <c r="L1024" s="2">
        <v>6</v>
      </c>
      <c r="M1024" s="4">
        <v>44309</v>
      </c>
      <c r="N1024">
        <f t="shared" si="15"/>
        <v>6</v>
      </c>
    </row>
    <row r="1025" spans="1:14" x14ac:dyDescent="0.2">
      <c r="A1025" t="s">
        <v>13</v>
      </c>
      <c r="B1025" t="s">
        <v>14</v>
      </c>
      <c r="C1025" t="s">
        <v>15</v>
      </c>
      <c r="D1025" t="s">
        <v>16</v>
      </c>
      <c r="E1025" t="s">
        <v>17</v>
      </c>
      <c r="F1025" t="s">
        <v>84</v>
      </c>
      <c r="G1025" s="1">
        <v>4</v>
      </c>
      <c r="H1025" t="s">
        <v>19</v>
      </c>
      <c r="I1025" s="1">
        <v>11</v>
      </c>
      <c r="J1025" t="s">
        <v>82</v>
      </c>
      <c r="K1025" t="s">
        <v>83</v>
      </c>
      <c r="L1025" s="2">
        <v>6</v>
      </c>
      <c r="M1025" s="4">
        <v>44309</v>
      </c>
      <c r="N1025">
        <f t="shared" si="15"/>
        <v>6</v>
      </c>
    </row>
    <row r="1026" spans="1:14" x14ac:dyDescent="0.2">
      <c r="A1026" t="s">
        <v>13</v>
      </c>
      <c r="B1026" t="s">
        <v>14</v>
      </c>
      <c r="C1026" t="s">
        <v>15</v>
      </c>
      <c r="D1026" t="s">
        <v>16</v>
      </c>
      <c r="E1026" t="s">
        <v>17</v>
      </c>
      <c r="F1026" t="s">
        <v>84</v>
      </c>
      <c r="G1026" s="1">
        <v>5</v>
      </c>
      <c r="H1026" t="s">
        <v>19</v>
      </c>
      <c r="I1026" s="1">
        <v>5</v>
      </c>
      <c r="J1026" t="s">
        <v>55</v>
      </c>
      <c r="K1026" t="s">
        <v>56</v>
      </c>
      <c r="L1026" s="2">
        <v>6</v>
      </c>
      <c r="M1026" s="4">
        <v>44337</v>
      </c>
      <c r="N1026">
        <f t="shared" ref="N1026:N1089" si="16">ABS(L1026)</f>
        <v>6</v>
      </c>
    </row>
    <row r="1027" spans="1:14" x14ac:dyDescent="0.2">
      <c r="A1027" t="s">
        <v>97</v>
      </c>
      <c r="B1027" t="s">
        <v>98</v>
      </c>
      <c r="C1027" t="s">
        <v>99</v>
      </c>
      <c r="D1027" t="s">
        <v>100</v>
      </c>
      <c r="E1027" t="s">
        <v>17</v>
      </c>
      <c r="F1027" t="s">
        <v>81</v>
      </c>
      <c r="G1027" s="1">
        <v>6</v>
      </c>
      <c r="H1027" t="s">
        <v>19</v>
      </c>
      <c r="I1027" s="1">
        <v>1</v>
      </c>
      <c r="J1027" t="s">
        <v>22</v>
      </c>
      <c r="K1027" t="s">
        <v>23</v>
      </c>
      <c r="L1027" s="2">
        <v>6</v>
      </c>
      <c r="M1027" s="4">
        <v>43987</v>
      </c>
      <c r="N1027">
        <f t="shared" si="16"/>
        <v>6</v>
      </c>
    </row>
    <row r="1028" spans="1:14" x14ac:dyDescent="0.2">
      <c r="A1028" t="s">
        <v>105</v>
      </c>
      <c r="B1028" t="s">
        <v>104</v>
      </c>
      <c r="C1028" t="s">
        <v>99</v>
      </c>
      <c r="D1028" t="s">
        <v>100</v>
      </c>
      <c r="E1028" t="s">
        <v>17</v>
      </c>
      <c r="F1028" t="s">
        <v>42</v>
      </c>
      <c r="G1028" s="1">
        <v>1</v>
      </c>
      <c r="H1028" t="s">
        <v>19</v>
      </c>
      <c r="I1028" s="1">
        <v>1</v>
      </c>
      <c r="J1028" t="s">
        <v>24</v>
      </c>
      <c r="K1028" t="s">
        <v>25</v>
      </c>
      <c r="L1028" s="2">
        <v>6</v>
      </c>
      <c r="M1028" s="4">
        <v>41285</v>
      </c>
      <c r="N1028">
        <f t="shared" si="16"/>
        <v>6</v>
      </c>
    </row>
    <row r="1029" spans="1:14" x14ac:dyDescent="0.2">
      <c r="A1029" t="s">
        <v>13</v>
      </c>
      <c r="B1029" t="s">
        <v>14</v>
      </c>
      <c r="C1029" t="s">
        <v>15</v>
      </c>
      <c r="D1029" t="s">
        <v>16</v>
      </c>
      <c r="E1029" t="s">
        <v>17</v>
      </c>
      <c r="F1029" t="s">
        <v>42</v>
      </c>
      <c r="G1029" s="1">
        <v>11</v>
      </c>
      <c r="H1029" t="s">
        <v>19</v>
      </c>
      <c r="I1029" s="1">
        <v>1</v>
      </c>
      <c r="J1029" t="s">
        <v>45</v>
      </c>
      <c r="K1029" t="s">
        <v>46</v>
      </c>
      <c r="L1029" s="3">
        <v>5.5</v>
      </c>
      <c r="M1029" s="4">
        <v>41579</v>
      </c>
      <c r="N1029">
        <f t="shared" si="16"/>
        <v>5.5</v>
      </c>
    </row>
    <row r="1030" spans="1:14" x14ac:dyDescent="0.2">
      <c r="A1030" t="s">
        <v>13</v>
      </c>
      <c r="B1030" t="s">
        <v>14</v>
      </c>
      <c r="C1030" t="s">
        <v>15</v>
      </c>
      <c r="D1030" t="s">
        <v>16</v>
      </c>
      <c r="E1030" t="s">
        <v>17</v>
      </c>
      <c r="F1030" t="s">
        <v>47</v>
      </c>
      <c r="G1030" s="1">
        <v>8</v>
      </c>
      <c r="H1030" t="s">
        <v>19</v>
      </c>
      <c r="I1030" s="1">
        <v>1</v>
      </c>
      <c r="J1030" t="s">
        <v>32</v>
      </c>
      <c r="K1030" t="s">
        <v>33</v>
      </c>
      <c r="L1030" s="3">
        <v>5.5</v>
      </c>
      <c r="M1030" s="4">
        <v>41859</v>
      </c>
      <c r="N1030">
        <f t="shared" si="16"/>
        <v>5.5</v>
      </c>
    </row>
    <row r="1031" spans="1:14" x14ac:dyDescent="0.2">
      <c r="A1031" t="s">
        <v>13</v>
      </c>
      <c r="B1031" t="s">
        <v>14</v>
      </c>
      <c r="C1031" t="s">
        <v>15</v>
      </c>
      <c r="D1031" t="s">
        <v>16</v>
      </c>
      <c r="E1031" t="s">
        <v>17</v>
      </c>
      <c r="F1031" t="s">
        <v>52</v>
      </c>
      <c r="G1031" s="1">
        <v>11</v>
      </c>
      <c r="H1031" t="s">
        <v>19</v>
      </c>
      <c r="I1031" s="1">
        <v>1</v>
      </c>
      <c r="J1031" t="s">
        <v>45</v>
      </c>
      <c r="K1031" t="s">
        <v>46</v>
      </c>
      <c r="L1031" s="3">
        <v>5.5</v>
      </c>
      <c r="M1031" s="4">
        <v>42307</v>
      </c>
      <c r="N1031">
        <f t="shared" si="16"/>
        <v>5.5</v>
      </c>
    </row>
    <row r="1032" spans="1:14" x14ac:dyDescent="0.2">
      <c r="A1032" t="s">
        <v>13</v>
      </c>
      <c r="B1032" t="s">
        <v>14</v>
      </c>
      <c r="C1032" t="s">
        <v>15</v>
      </c>
      <c r="D1032" t="s">
        <v>16</v>
      </c>
      <c r="E1032" t="s">
        <v>17</v>
      </c>
      <c r="F1032" t="s">
        <v>64</v>
      </c>
      <c r="G1032" s="1">
        <v>6</v>
      </c>
      <c r="H1032" t="s">
        <v>19</v>
      </c>
      <c r="I1032" s="1">
        <v>3</v>
      </c>
      <c r="J1032" t="s">
        <v>32</v>
      </c>
      <c r="K1032" t="s">
        <v>33</v>
      </c>
      <c r="L1032" s="3">
        <v>5.5</v>
      </c>
      <c r="M1032" s="4">
        <v>42895</v>
      </c>
      <c r="N1032">
        <f t="shared" si="16"/>
        <v>5.5</v>
      </c>
    </row>
    <row r="1033" spans="1:14" x14ac:dyDescent="0.2">
      <c r="A1033" t="s">
        <v>13</v>
      </c>
      <c r="B1033" t="s">
        <v>14</v>
      </c>
      <c r="C1033" t="s">
        <v>15</v>
      </c>
      <c r="D1033" t="s">
        <v>16</v>
      </c>
      <c r="E1033" t="s">
        <v>17</v>
      </c>
      <c r="F1033" t="s">
        <v>64</v>
      </c>
      <c r="G1033" s="1">
        <v>11</v>
      </c>
      <c r="H1033" t="s">
        <v>19</v>
      </c>
      <c r="I1033" s="1">
        <v>4</v>
      </c>
      <c r="J1033" t="s">
        <v>32</v>
      </c>
      <c r="K1033" t="s">
        <v>33</v>
      </c>
      <c r="L1033" s="3">
        <v>5.5</v>
      </c>
      <c r="M1033" s="4">
        <v>43049</v>
      </c>
      <c r="N1033">
        <f t="shared" si="16"/>
        <v>5.5</v>
      </c>
    </row>
    <row r="1034" spans="1:14" x14ac:dyDescent="0.2">
      <c r="A1034" t="s">
        <v>13</v>
      </c>
      <c r="B1034" t="s">
        <v>14</v>
      </c>
      <c r="C1034" t="s">
        <v>15</v>
      </c>
      <c r="D1034" t="s">
        <v>16</v>
      </c>
      <c r="E1034" t="s">
        <v>17</v>
      </c>
      <c r="F1034" t="s">
        <v>71</v>
      </c>
      <c r="G1034" s="1">
        <v>2</v>
      </c>
      <c r="H1034" t="s">
        <v>19</v>
      </c>
      <c r="I1034" s="1">
        <v>7</v>
      </c>
      <c r="J1034" t="s">
        <v>55</v>
      </c>
      <c r="K1034" t="s">
        <v>56</v>
      </c>
      <c r="L1034" s="3">
        <v>5.5</v>
      </c>
      <c r="M1034" s="4">
        <v>43147</v>
      </c>
      <c r="N1034">
        <f t="shared" si="16"/>
        <v>5.5</v>
      </c>
    </row>
    <row r="1035" spans="1:14" x14ac:dyDescent="0.2">
      <c r="A1035" t="s">
        <v>13</v>
      </c>
      <c r="B1035" t="s">
        <v>14</v>
      </c>
      <c r="C1035" t="s">
        <v>15</v>
      </c>
      <c r="D1035" t="s">
        <v>16</v>
      </c>
      <c r="E1035" t="s">
        <v>17</v>
      </c>
      <c r="F1035" t="s">
        <v>71</v>
      </c>
      <c r="G1035" s="1">
        <v>4</v>
      </c>
      <c r="H1035" t="s">
        <v>19</v>
      </c>
      <c r="I1035" s="1">
        <v>1</v>
      </c>
      <c r="J1035" t="s">
        <v>36</v>
      </c>
      <c r="K1035" t="s">
        <v>37</v>
      </c>
      <c r="L1035" s="3">
        <v>5.5</v>
      </c>
      <c r="M1035" s="4">
        <v>43189</v>
      </c>
      <c r="N1035">
        <f t="shared" si="16"/>
        <v>5.5</v>
      </c>
    </row>
    <row r="1036" spans="1:14" x14ac:dyDescent="0.2">
      <c r="A1036" t="s">
        <v>13</v>
      </c>
      <c r="B1036" t="s">
        <v>14</v>
      </c>
      <c r="C1036" t="s">
        <v>15</v>
      </c>
      <c r="D1036" t="s">
        <v>16</v>
      </c>
      <c r="E1036" t="s">
        <v>17</v>
      </c>
      <c r="F1036" t="s">
        <v>81</v>
      </c>
      <c r="G1036" s="1">
        <v>10</v>
      </c>
      <c r="H1036" t="s">
        <v>19</v>
      </c>
      <c r="I1036" s="1">
        <v>1</v>
      </c>
      <c r="J1036" t="s">
        <v>74</v>
      </c>
      <c r="K1036" t="s">
        <v>75</v>
      </c>
      <c r="L1036" s="3">
        <v>5.5</v>
      </c>
      <c r="M1036" s="4">
        <v>44099</v>
      </c>
      <c r="N1036">
        <f t="shared" si="16"/>
        <v>5.5</v>
      </c>
    </row>
    <row r="1037" spans="1:14" x14ac:dyDescent="0.2">
      <c r="A1037" t="s">
        <v>13</v>
      </c>
      <c r="B1037" t="s">
        <v>14</v>
      </c>
      <c r="C1037" t="s">
        <v>15</v>
      </c>
      <c r="D1037" t="s">
        <v>16</v>
      </c>
      <c r="E1037" t="s">
        <v>17</v>
      </c>
      <c r="F1037" t="s">
        <v>84</v>
      </c>
      <c r="G1037" s="1">
        <v>4</v>
      </c>
      <c r="H1037" t="s">
        <v>19</v>
      </c>
      <c r="I1037" s="1">
        <v>1</v>
      </c>
      <c r="J1037" t="s">
        <v>55</v>
      </c>
      <c r="K1037" t="s">
        <v>56</v>
      </c>
      <c r="L1037" s="3">
        <v>5.5</v>
      </c>
      <c r="M1037" s="4">
        <v>44281</v>
      </c>
      <c r="N1037">
        <f t="shared" si="16"/>
        <v>5.5</v>
      </c>
    </row>
    <row r="1038" spans="1:14" x14ac:dyDescent="0.2">
      <c r="A1038" t="s">
        <v>13</v>
      </c>
      <c r="B1038" t="s">
        <v>14</v>
      </c>
      <c r="C1038" t="s">
        <v>15</v>
      </c>
      <c r="D1038" t="s">
        <v>16</v>
      </c>
      <c r="E1038" t="s">
        <v>17</v>
      </c>
      <c r="F1038" t="s">
        <v>18</v>
      </c>
      <c r="G1038" s="1">
        <v>12</v>
      </c>
      <c r="H1038" t="s">
        <v>19</v>
      </c>
      <c r="I1038" s="1">
        <v>3</v>
      </c>
      <c r="J1038" t="s">
        <v>38</v>
      </c>
      <c r="K1038" t="s">
        <v>39</v>
      </c>
      <c r="L1038" s="2">
        <v>5</v>
      </c>
      <c r="M1038" s="4">
        <v>41271</v>
      </c>
      <c r="N1038">
        <f t="shared" si="16"/>
        <v>5</v>
      </c>
    </row>
    <row r="1039" spans="1:14" x14ac:dyDescent="0.2">
      <c r="A1039" t="s">
        <v>13</v>
      </c>
      <c r="B1039" t="s">
        <v>14</v>
      </c>
      <c r="C1039" t="s">
        <v>15</v>
      </c>
      <c r="D1039" t="s">
        <v>16</v>
      </c>
      <c r="E1039" t="s">
        <v>17</v>
      </c>
      <c r="F1039" t="s">
        <v>18</v>
      </c>
      <c r="G1039" s="1">
        <v>12</v>
      </c>
      <c r="H1039" t="s">
        <v>19</v>
      </c>
      <c r="I1039" s="1">
        <v>2</v>
      </c>
      <c r="J1039" t="s">
        <v>38</v>
      </c>
      <c r="K1039" t="s">
        <v>39</v>
      </c>
      <c r="L1039" s="2">
        <v>5</v>
      </c>
      <c r="M1039" s="4">
        <v>41257</v>
      </c>
      <c r="N1039">
        <f t="shared" si="16"/>
        <v>5</v>
      </c>
    </row>
    <row r="1040" spans="1:14" x14ac:dyDescent="0.2">
      <c r="A1040" t="s">
        <v>13</v>
      </c>
      <c r="B1040" t="s">
        <v>14</v>
      </c>
      <c r="C1040" t="s">
        <v>15</v>
      </c>
      <c r="D1040" t="s">
        <v>16</v>
      </c>
      <c r="E1040" t="s">
        <v>17</v>
      </c>
      <c r="F1040" t="s">
        <v>42</v>
      </c>
      <c r="G1040" s="1">
        <v>2</v>
      </c>
      <c r="H1040" t="s">
        <v>19</v>
      </c>
      <c r="I1040" s="1">
        <v>2</v>
      </c>
      <c r="J1040" t="s">
        <v>26</v>
      </c>
      <c r="K1040" t="s">
        <v>27</v>
      </c>
      <c r="L1040" s="2">
        <v>5</v>
      </c>
      <c r="M1040" s="4">
        <v>41327</v>
      </c>
      <c r="N1040">
        <f t="shared" si="16"/>
        <v>5</v>
      </c>
    </row>
    <row r="1041" spans="1:14" x14ac:dyDescent="0.2">
      <c r="A1041" t="s">
        <v>13</v>
      </c>
      <c r="B1041" t="s">
        <v>14</v>
      </c>
      <c r="C1041" t="s">
        <v>15</v>
      </c>
      <c r="D1041" t="s">
        <v>16</v>
      </c>
      <c r="E1041" t="s">
        <v>17</v>
      </c>
      <c r="F1041" t="s">
        <v>42</v>
      </c>
      <c r="G1041" s="1">
        <v>9</v>
      </c>
      <c r="H1041" t="s">
        <v>19</v>
      </c>
      <c r="I1041" s="1">
        <v>3</v>
      </c>
      <c r="J1041" t="s">
        <v>36</v>
      </c>
      <c r="K1041" t="s">
        <v>37</v>
      </c>
      <c r="L1041" s="2">
        <v>5</v>
      </c>
      <c r="M1041" s="4">
        <v>41537</v>
      </c>
      <c r="N1041">
        <f t="shared" si="16"/>
        <v>5</v>
      </c>
    </row>
    <row r="1042" spans="1:14" x14ac:dyDescent="0.2">
      <c r="A1042" t="s">
        <v>13</v>
      </c>
      <c r="B1042" t="s">
        <v>14</v>
      </c>
      <c r="C1042" t="s">
        <v>15</v>
      </c>
      <c r="D1042" t="s">
        <v>16</v>
      </c>
      <c r="E1042" t="s">
        <v>17</v>
      </c>
      <c r="F1042" t="s">
        <v>47</v>
      </c>
      <c r="G1042" s="1">
        <v>2</v>
      </c>
      <c r="H1042" t="s">
        <v>19</v>
      </c>
      <c r="I1042" s="1">
        <v>1</v>
      </c>
      <c r="J1042" t="s">
        <v>36</v>
      </c>
      <c r="K1042" t="s">
        <v>37</v>
      </c>
      <c r="L1042" s="2">
        <v>5</v>
      </c>
      <c r="M1042" s="4">
        <v>41677</v>
      </c>
      <c r="N1042">
        <f t="shared" si="16"/>
        <v>5</v>
      </c>
    </row>
    <row r="1043" spans="1:14" x14ac:dyDescent="0.2">
      <c r="A1043" t="s">
        <v>13</v>
      </c>
      <c r="B1043" t="s">
        <v>14</v>
      </c>
      <c r="C1043" t="s">
        <v>15</v>
      </c>
      <c r="D1043" t="s">
        <v>16</v>
      </c>
      <c r="E1043" t="s">
        <v>17</v>
      </c>
      <c r="F1043" t="s">
        <v>47</v>
      </c>
      <c r="G1043" s="1">
        <v>7</v>
      </c>
      <c r="H1043" t="s">
        <v>19</v>
      </c>
      <c r="I1043" s="1">
        <v>2</v>
      </c>
      <c r="J1043" t="s">
        <v>32</v>
      </c>
      <c r="K1043" t="s">
        <v>33</v>
      </c>
      <c r="L1043" s="2">
        <v>5</v>
      </c>
      <c r="M1043" s="4">
        <v>41831</v>
      </c>
      <c r="N1043">
        <f t="shared" si="16"/>
        <v>5</v>
      </c>
    </row>
    <row r="1044" spans="1:14" x14ac:dyDescent="0.2">
      <c r="A1044" t="s">
        <v>13</v>
      </c>
      <c r="B1044" t="s">
        <v>14</v>
      </c>
      <c r="C1044" t="s">
        <v>15</v>
      </c>
      <c r="D1044" t="s">
        <v>16</v>
      </c>
      <c r="E1044" t="s">
        <v>17</v>
      </c>
      <c r="F1044" t="s">
        <v>47</v>
      </c>
      <c r="G1044" s="1">
        <v>12</v>
      </c>
      <c r="H1044" t="s">
        <v>19</v>
      </c>
      <c r="I1044" s="1">
        <v>1</v>
      </c>
      <c r="J1044" t="s">
        <v>38</v>
      </c>
      <c r="K1044" t="s">
        <v>39</v>
      </c>
      <c r="L1044" s="2">
        <v>5</v>
      </c>
      <c r="M1044" s="4">
        <v>41971</v>
      </c>
      <c r="N1044">
        <f t="shared" si="16"/>
        <v>5</v>
      </c>
    </row>
    <row r="1045" spans="1:14" x14ac:dyDescent="0.2">
      <c r="A1045" t="s">
        <v>13</v>
      </c>
      <c r="B1045" t="s">
        <v>14</v>
      </c>
      <c r="C1045" t="s">
        <v>15</v>
      </c>
      <c r="D1045" t="s">
        <v>16</v>
      </c>
      <c r="E1045" t="s">
        <v>17</v>
      </c>
      <c r="F1045" t="s">
        <v>52</v>
      </c>
      <c r="G1045" s="1">
        <v>5</v>
      </c>
      <c r="H1045" t="s">
        <v>19</v>
      </c>
      <c r="I1045" s="1">
        <v>2</v>
      </c>
      <c r="J1045" t="s">
        <v>50</v>
      </c>
      <c r="K1045" t="s">
        <v>51</v>
      </c>
      <c r="L1045" s="2">
        <v>5</v>
      </c>
      <c r="M1045" s="4">
        <v>42139</v>
      </c>
      <c r="N1045">
        <f t="shared" si="16"/>
        <v>5</v>
      </c>
    </row>
    <row r="1046" spans="1:14" x14ac:dyDescent="0.2">
      <c r="A1046" t="s">
        <v>13</v>
      </c>
      <c r="B1046" t="s">
        <v>14</v>
      </c>
      <c r="C1046" t="s">
        <v>15</v>
      </c>
      <c r="D1046" t="s">
        <v>16</v>
      </c>
      <c r="E1046" t="s">
        <v>17</v>
      </c>
      <c r="F1046" t="s">
        <v>52</v>
      </c>
      <c r="G1046" s="1">
        <v>7</v>
      </c>
      <c r="H1046" t="s">
        <v>19</v>
      </c>
      <c r="I1046" s="1">
        <v>4</v>
      </c>
      <c r="J1046" t="s">
        <v>55</v>
      </c>
      <c r="K1046" t="s">
        <v>56</v>
      </c>
      <c r="L1046" s="2">
        <v>5</v>
      </c>
      <c r="M1046" s="4">
        <v>42195</v>
      </c>
      <c r="N1046">
        <f t="shared" si="16"/>
        <v>5</v>
      </c>
    </row>
    <row r="1047" spans="1:14" x14ac:dyDescent="0.2">
      <c r="A1047" t="s">
        <v>13</v>
      </c>
      <c r="B1047" t="s">
        <v>14</v>
      </c>
      <c r="C1047" t="s">
        <v>15</v>
      </c>
      <c r="D1047" t="s">
        <v>16</v>
      </c>
      <c r="E1047" t="s">
        <v>17</v>
      </c>
      <c r="F1047" t="s">
        <v>59</v>
      </c>
      <c r="G1047" s="1">
        <v>1</v>
      </c>
      <c r="H1047" t="s">
        <v>19</v>
      </c>
      <c r="I1047" s="1">
        <v>3</v>
      </c>
      <c r="J1047" t="s">
        <v>55</v>
      </c>
      <c r="K1047" t="s">
        <v>56</v>
      </c>
      <c r="L1047" s="2">
        <v>5</v>
      </c>
      <c r="M1047" s="4">
        <v>42377</v>
      </c>
      <c r="N1047">
        <f t="shared" si="16"/>
        <v>5</v>
      </c>
    </row>
    <row r="1048" spans="1:14" x14ac:dyDescent="0.2">
      <c r="A1048" t="s">
        <v>13</v>
      </c>
      <c r="B1048" t="s">
        <v>14</v>
      </c>
      <c r="C1048" t="s">
        <v>15</v>
      </c>
      <c r="D1048" t="s">
        <v>16</v>
      </c>
      <c r="E1048" t="s">
        <v>17</v>
      </c>
      <c r="F1048" t="s">
        <v>59</v>
      </c>
      <c r="G1048" s="1">
        <v>2</v>
      </c>
      <c r="H1048" t="s">
        <v>19</v>
      </c>
      <c r="I1048" s="1">
        <v>5</v>
      </c>
      <c r="J1048" t="s">
        <v>30</v>
      </c>
      <c r="K1048" t="s">
        <v>31</v>
      </c>
      <c r="L1048" s="2">
        <v>5</v>
      </c>
      <c r="M1048" s="4">
        <v>42405</v>
      </c>
      <c r="N1048">
        <f t="shared" si="16"/>
        <v>5</v>
      </c>
    </row>
    <row r="1049" spans="1:14" x14ac:dyDescent="0.2">
      <c r="A1049" t="s">
        <v>13</v>
      </c>
      <c r="B1049" t="s">
        <v>14</v>
      </c>
      <c r="C1049" t="s">
        <v>15</v>
      </c>
      <c r="D1049" t="s">
        <v>16</v>
      </c>
      <c r="E1049" t="s">
        <v>17</v>
      </c>
      <c r="F1049" t="s">
        <v>59</v>
      </c>
      <c r="G1049" s="1">
        <v>2</v>
      </c>
      <c r="H1049" t="s">
        <v>19</v>
      </c>
      <c r="I1049" s="1">
        <v>5</v>
      </c>
      <c r="J1049" t="s">
        <v>45</v>
      </c>
      <c r="K1049" t="s">
        <v>46</v>
      </c>
      <c r="L1049" s="2">
        <v>5</v>
      </c>
      <c r="M1049" s="4">
        <v>42405</v>
      </c>
      <c r="N1049">
        <f t="shared" si="16"/>
        <v>5</v>
      </c>
    </row>
    <row r="1050" spans="1:14" x14ac:dyDescent="0.2">
      <c r="A1050" t="s">
        <v>13</v>
      </c>
      <c r="B1050" t="s">
        <v>14</v>
      </c>
      <c r="C1050" t="s">
        <v>15</v>
      </c>
      <c r="D1050" t="s">
        <v>16</v>
      </c>
      <c r="E1050" t="s">
        <v>17</v>
      </c>
      <c r="F1050" t="s">
        <v>59</v>
      </c>
      <c r="G1050" s="1">
        <v>3</v>
      </c>
      <c r="H1050" t="s">
        <v>19</v>
      </c>
      <c r="I1050" s="1">
        <v>2</v>
      </c>
      <c r="J1050" t="s">
        <v>32</v>
      </c>
      <c r="K1050" t="s">
        <v>33</v>
      </c>
      <c r="L1050" s="2">
        <v>5</v>
      </c>
      <c r="M1050" s="4">
        <v>42447</v>
      </c>
      <c r="N1050">
        <f t="shared" si="16"/>
        <v>5</v>
      </c>
    </row>
    <row r="1051" spans="1:14" x14ac:dyDescent="0.2">
      <c r="A1051" t="s">
        <v>13</v>
      </c>
      <c r="B1051" t="s">
        <v>14</v>
      </c>
      <c r="C1051" t="s">
        <v>15</v>
      </c>
      <c r="D1051" t="s">
        <v>16</v>
      </c>
      <c r="E1051" t="s">
        <v>17</v>
      </c>
      <c r="F1051" t="s">
        <v>59</v>
      </c>
      <c r="G1051" s="1">
        <v>6</v>
      </c>
      <c r="H1051" t="s">
        <v>19</v>
      </c>
      <c r="I1051" s="1">
        <v>1</v>
      </c>
      <c r="J1051" t="s">
        <v>32</v>
      </c>
      <c r="K1051" t="s">
        <v>33</v>
      </c>
      <c r="L1051" s="2">
        <v>5</v>
      </c>
      <c r="M1051" s="4">
        <v>42517</v>
      </c>
      <c r="N1051">
        <f t="shared" si="16"/>
        <v>5</v>
      </c>
    </row>
    <row r="1052" spans="1:14" x14ac:dyDescent="0.2">
      <c r="A1052" t="s">
        <v>13</v>
      </c>
      <c r="B1052" t="s">
        <v>14</v>
      </c>
      <c r="C1052" t="s">
        <v>15</v>
      </c>
      <c r="D1052" t="s">
        <v>16</v>
      </c>
      <c r="E1052" t="s">
        <v>17</v>
      </c>
      <c r="F1052" t="s">
        <v>59</v>
      </c>
      <c r="G1052" s="1">
        <v>8</v>
      </c>
      <c r="H1052" t="s">
        <v>19</v>
      </c>
      <c r="I1052" s="1">
        <v>6</v>
      </c>
      <c r="J1052" t="s">
        <v>40</v>
      </c>
      <c r="K1052" t="s">
        <v>41</v>
      </c>
      <c r="L1052" s="2">
        <v>5</v>
      </c>
      <c r="M1052" s="4">
        <v>42601</v>
      </c>
      <c r="N1052">
        <f t="shared" si="16"/>
        <v>5</v>
      </c>
    </row>
    <row r="1053" spans="1:14" x14ac:dyDescent="0.2">
      <c r="A1053" t="s">
        <v>13</v>
      </c>
      <c r="B1053" t="s">
        <v>14</v>
      </c>
      <c r="C1053" t="s">
        <v>15</v>
      </c>
      <c r="D1053" t="s">
        <v>16</v>
      </c>
      <c r="E1053" t="s">
        <v>17</v>
      </c>
      <c r="F1053" t="s">
        <v>59</v>
      </c>
      <c r="G1053" s="1">
        <v>9</v>
      </c>
      <c r="H1053" t="s">
        <v>19</v>
      </c>
      <c r="I1053" s="1">
        <v>5</v>
      </c>
      <c r="J1053" t="s">
        <v>32</v>
      </c>
      <c r="K1053" t="s">
        <v>33</v>
      </c>
      <c r="L1053" s="2">
        <v>5</v>
      </c>
      <c r="M1053" s="4">
        <v>42629</v>
      </c>
      <c r="N1053">
        <f t="shared" si="16"/>
        <v>5</v>
      </c>
    </row>
    <row r="1054" spans="1:14" x14ac:dyDescent="0.2">
      <c r="A1054" t="s">
        <v>13</v>
      </c>
      <c r="B1054" t="s">
        <v>14</v>
      </c>
      <c r="C1054" t="s">
        <v>15</v>
      </c>
      <c r="D1054" t="s">
        <v>16</v>
      </c>
      <c r="E1054" t="s">
        <v>17</v>
      </c>
      <c r="F1054" t="s">
        <v>59</v>
      </c>
      <c r="G1054" s="1">
        <v>11</v>
      </c>
      <c r="H1054" t="s">
        <v>19</v>
      </c>
      <c r="I1054" s="1">
        <v>2</v>
      </c>
      <c r="J1054" t="s">
        <v>36</v>
      </c>
      <c r="K1054" t="s">
        <v>37</v>
      </c>
      <c r="L1054" s="2">
        <v>5</v>
      </c>
      <c r="M1054" s="4">
        <v>42685</v>
      </c>
      <c r="N1054">
        <f t="shared" si="16"/>
        <v>5</v>
      </c>
    </row>
    <row r="1055" spans="1:14" x14ac:dyDescent="0.2">
      <c r="A1055" t="s">
        <v>13</v>
      </c>
      <c r="B1055" t="s">
        <v>14</v>
      </c>
      <c r="C1055" t="s">
        <v>15</v>
      </c>
      <c r="D1055" t="s">
        <v>16</v>
      </c>
      <c r="E1055" t="s">
        <v>17</v>
      </c>
      <c r="F1055" t="s">
        <v>59</v>
      </c>
      <c r="G1055" s="1">
        <v>12</v>
      </c>
      <c r="H1055" t="s">
        <v>19</v>
      </c>
      <c r="I1055" s="1">
        <v>2</v>
      </c>
      <c r="J1055" t="s">
        <v>50</v>
      </c>
      <c r="K1055" t="s">
        <v>51</v>
      </c>
      <c r="L1055" s="2">
        <v>5</v>
      </c>
      <c r="M1055" s="4">
        <v>42713</v>
      </c>
      <c r="N1055">
        <f t="shared" si="16"/>
        <v>5</v>
      </c>
    </row>
    <row r="1056" spans="1:14" x14ac:dyDescent="0.2">
      <c r="A1056" t="s">
        <v>13</v>
      </c>
      <c r="B1056" t="s">
        <v>14</v>
      </c>
      <c r="C1056" t="s">
        <v>15</v>
      </c>
      <c r="D1056" t="s">
        <v>16</v>
      </c>
      <c r="E1056" t="s">
        <v>17</v>
      </c>
      <c r="F1056" t="s">
        <v>64</v>
      </c>
      <c r="G1056" s="1">
        <v>7</v>
      </c>
      <c r="H1056" t="s">
        <v>19</v>
      </c>
      <c r="I1056" s="1">
        <v>3</v>
      </c>
      <c r="J1056" t="s">
        <v>36</v>
      </c>
      <c r="K1056" t="s">
        <v>37</v>
      </c>
      <c r="L1056" s="2">
        <v>5</v>
      </c>
      <c r="M1056" s="4">
        <v>42923</v>
      </c>
      <c r="N1056">
        <f t="shared" si="16"/>
        <v>5</v>
      </c>
    </row>
    <row r="1057" spans="1:14" x14ac:dyDescent="0.2">
      <c r="A1057" t="s">
        <v>13</v>
      </c>
      <c r="B1057" t="s">
        <v>14</v>
      </c>
      <c r="C1057" t="s">
        <v>15</v>
      </c>
      <c r="D1057" t="s">
        <v>16</v>
      </c>
      <c r="E1057" t="s">
        <v>17</v>
      </c>
      <c r="F1057" t="s">
        <v>64</v>
      </c>
      <c r="G1057" s="1">
        <v>7</v>
      </c>
      <c r="H1057" t="s">
        <v>19</v>
      </c>
      <c r="I1057" s="1">
        <v>6</v>
      </c>
      <c r="J1057" t="s">
        <v>30</v>
      </c>
      <c r="K1057" t="s">
        <v>68</v>
      </c>
      <c r="L1057" s="2">
        <v>5</v>
      </c>
      <c r="M1057" s="4">
        <v>42937</v>
      </c>
      <c r="N1057">
        <f t="shared" si="16"/>
        <v>5</v>
      </c>
    </row>
    <row r="1058" spans="1:14" x14ac:dyDescent="0.2">
      <c r="A1058" t="s">
        <v>13</v>
      </c>
      <c r="B1058" t="s">
        <v>14</v>
      </c>
      <c r="C1058" t="s">
        <v>15</v>
      </c>
      <c r="D1058" t="s">
        <v>16</v>
      </c>
      <c r="E1058" t="s">
        <v>17</v>
      </c>
      <c r="F1058" t="s">
        <v>64</v>
      </c>
      <c r="G1058" s="1">
        <v>9</v>
      </c>
      <c r="H1058" t="s">
        <v>19</v>
      </c>
      <c r="I1058" s="1">
        <v>1</v>
      </c>
      <c r="J1058" t="s">
        <v>32</v>
      </c>
      <c r="K1058" t="s">
        <v>33</v>
      </c>
      <c r="L1058" s="2">
        <v>5</v>
      </c>
      <c r="M1058" s="4">
        <v>42979</v>
      </c>
      <c r="N1058">
        <f t="shared" si="16"/>
        <v>5</v>
      </c>
    </row>
    <row r="1059" spans="1:14" x14ac:dyDescent="0.2">
      <c r="A1059" t="s">
        <v>13</v>
      </c>
      <c r="B1059" t="s">
        <v>14</v>
      </c>
      <c r="C1059" t="s">
        <v>15</v>
      </c>
      <c r="D1059" t="s">
        <v>16</v>
      </c>
      <c r="E1059" t="s">
        <v>17</v>
      </c>
      <c r="F1059" t="s">
        <v>64</v>
      </c>
      <c r="G1059" s="1">
        <v>10</v>
      </c>
      <c r="H1059" t="s">
        <v>19</v>
      </c>
      <c r="I1059" s="1">
        <v>2</v>
      </c>
      <c r="J1059" t="s">
        <v>45</v>
      </c>
      <c r="K1059" t="s">
        <v>46</v>
      </c>
      <c r="L1059" s="2">
        <v>5</v>
      </c>
      <c r="M1059" s="4">
        <v>43021</v>
      </c>
      <c r="N1059">
        <f t="shared" si="16"/>
        <v>5</v>
      </c>
    </row>
    <row r="1060" spans="1:14" x14ac:dyDescent="0.2">
      <c r="A1060" t="s">
        <v>13</v>
      </c>
      <c r="B1060" t="s">
        <v>14</v>
      </c>
      <c r="C1060" t="s">
        <v>15</v>
      </c>
      <c r="D1060" t="s">
        <v>16</v>
      </c>
      <c r="E1060" t="s">
        <v>17</v>
      </c>
      <c r="F1060" t="s">
        <v>64</v>
      </c>
      <c r="G1060" s="1">
        <v>10</v>
      </c>
      <c r="H1060" t="s">
        <v>19</v>
      </c>
      <c r="I1060" s="1">
        <v>1</v>
      </c>
      <c r="J1060" t="s">
        <v>36</v>
      </c>
      <c r="K1060" t="s">
        <v>37</v>
      </c>
      <c r="L1060" s="2">
        <v>5</v>
      </c>
      <c r="M1060" s="4">
        <v>43007</v>
      </c>
      <c r="N1060">
        <f t="shared" si="16"/>
        <v>5</v>
      </c>
    </row>
    <row r="1061" spans="1:14" x14ac:dyDescent="0.2">
      <c r="A1061" t="s">
        <v>13</v>
      </c>
      <c r="B1061" t="s">
        <v>14</v>
      </c>
      <c r="C1061" t="s">
        <v>15</v>
      </c>
      <c r="D1061" t="s">
        <v>16</v>
      </c>
      <c r="E1061" t="s">
        <v>17</v>
      </c>
      <c r="F1061" t="s">
        <v>64</v>
      </c>
      <c r="G1061" s="1">
        <v>12</v>
      </c>
      <c r="H1061" t="s">
        <v>19</v>
      </c>
      <c r="I1061" s="1">
        <v>3</v>
      </c>
      <c r="J1061" t="s">
        <v>50</v>
      </c>
      <c r="K1061" t="s">
        <v>51</v>
      </c>
      <c r="L1061" s="2">
        <v>5</v>
      </c>
      <c r="M1061" s="4">
        <v>43077</v>
      </c>
      <c r="N1061">
        <f t="shared" si="16"/>
        <v>5</v>
      </c>
    </row>
    <row r="1062" spans="1:14" x14ac:dyDescent="0.2">
      <c r="A1062" t="s">
        <v>13</v>
      </c>
      <c r="B1062" t="s">
        <v>14</v>
      </c>
      <c r="C1062" t="s">
        <v>15</v>
      </c>
      <c r="D1062" t="s">
        <v>16</v>
      </c>
      <c r="E1062" t="s">
        <v>17</v>
      </c>
      <c r="F1062" t="s">
        <v>71</v>
      </c>
      <c r="G1062" s="1">
        <v>2</v>
      </c>
      <c r="H1062" t="s">
        <v>19</v>
      </c>
      <c r="I1062" s="1">
        <v>7</v>
      </c>
      <c r="J1062" t="s">
        <v>60</v>
      </c>
      <c r="K1062" t="s">
        <v>61</v>
      </c>
      <c r="L1062" s="2">
        <v>5</v>
      </c>
      <c r="M1062" s="4">
        <v>43147</v>
      </c>
      <c r="N1062">
        <f t="shared" si="16"/>
        <v>5</v>
      </c>
    </row>
    <row r="1063" spans="1:14" x14ac:dyDescent="0.2">
      <c r="A1063" t="s">
        <v>13</v>
      </c>
      <c r="B1063" t="s">
        <v>14</v>
      </c>
      <c r="C1063" t="s">
        <v>15</v>
      </c>
      <c r="D1063" t="s">
        <v>16</v>
      </c>
      <c r="E1063" t="s">
        <v>17</v>
      </c>
      <c r="F1063" t="s">
        <v>71</v>
      </c>
      <c r="G1063" s="1">
        <v>6</v>
      </c>
      <c r="H1063" t="s">
        <v>19</v>
      </c>
      <c r="I1063" s="1">
        <v>2</v>
      </c>
      <c r="J1063" t="s">
        <v>55</v>
      </c>
      <c r="K1063" t="s">
        <v>56</v>
      </c>
      <c r="L1063" s="2">
        <v>5</v>
      </c>
      <c r="M1063" s="4">
        <v>43273</v>
      </c>
      <c r="N1063">
        <f t="shared" si="16"/>
        <v>5</v>
      </c>
    </row>
    <row r="1064" spans="1:14" x14ac:dyDescent="0.2">
      <c r="A1064" t="s">
        <v>13</v>
      </c>
      <c r="B1064" t="s">
        <v>14</v>
      </c>
      <c r="C1064" t="s">
        <v>15</v>
      </c>
      <c r="D1064" t="s">
        <v>16</v>
      </c>
      <c r="E1064" t="s">
        <v>17</v>
      </c>
      <c r="F1064" t="s">
        <v>71</v>
      </c>
      <c r="G1064" s="1">
        <v>8</v>
      </c>
      <c r="H1064" t="s">
        <v>19</v>
      </c>
      <c r="I1064" s="1">
        <v>4</v>
      </c>
      <c r="J1064" t="s">
        <v>72</v>
      </c>
      <c r="K1064" t="s">
        <v>73</v>
      </c>
      <c r="L1064" s="2">
        <v>5</v>
      </c>
      <c r="M1064" s="4">
        <v>43329</v>
      </c>
      <c r="N1064">
        <f t="shared" si="16"/>
        <v>5</v>
      </c>
    </row>
    <row r="1065" spans="1:14" x14ac:dyDescent="0.2">
      <c r="A1065" t="s">
        <v>13</v>
      </c>
      <c r="B1065" t="s">
        <v>14</v>
      </c>
      <c r="C1065" t="s">
        <v>15</v>
      </c>
      <c r="D1065" t="s">
        <v>16</v>
      </c>
      <c r="E1065" t="s">
        <v>17</v>
      </c>
      <c r="F1065" t="s">
        <v>71</v>
      </c>
      <c r="G1065" s="1">
        <v>9</v>
      </c>
      <c r="H1065" t="s">
        <v>19</v>
      </c>
      <c r="I1065" s="1">
        <v>2</v>
      </c>
      <c r="J1065" t="s">
        <v>24</v>
      </c>
      <c r="K1065" t="s">
        <v>69</v>
      </c>
      <c r="L1065" s="2">
        <v>5</v>
      </c>
      <c r="M1065" s="4">
        <v>43357</v>
      </c>
      <c r="N1065">
        <f t="shared" si="16"/>
        <v>5</v>
      </c>
    </row>
    <row r="1066" spans="1:14" x14ac:dyDescent="0.2">
      <c r="A1066" t="s">
        <v>13</v>
      </c>
      <c r="B1066" t="s">
        <v>14</v>
      </c>
      <c r="C1066" t="s">
        <v>15</v>
      </c>
      <c r="D1066" t="s">
        <v>16</v>
      </c>
      <c r="E1066" t="s">
        <v>17</v>
      </c>
      <c r="F1066" t="s">
        <v>76</v>
      </c>
      <c r="G1066" s="1">
        <v>1</v>
      </c>
      <c r="H1066" t="s">
        <v>19</v>
      </c>
      <c r="I1066" s="1">
        <v>1</v>
      </c>
      <c r="J1066" t="s">
        <v>55</v>
      </c>
      <c r="K1066" t="s">
        <v>56</v>
      </c>
      <c r="L1066" s="2">
        <v>5</v>
      </c>
      <c r="M1066" s="4">
        <v>43469</v>
      </c>
      <c r="N1066">
        <f t="shared" si="16"/>
        <v>5</v>
      </c>
    </row>
    <row r="1067" spans="1:14" x14ac:dyDescent="0.2">
      <c r="A1067" t="s">
        <v>13</v>
      </c>
      <c r="B1067" t="s">
        <v>14</v>
      </c>
      <c r="C1067" t="s">
        <v>15</v>
      </c>
      <c r="D1067" t="s">
        <v>16</v>
      </c>
      <c r="E1067" t="s">
        <v>17</v>
      </c>
      <c r="F1067" t="s">
        <v>76</v>
      </c>
      <c r="G1067" s="1">
        <v>3</v>
      </c>
      <c r="H1067" t="s">
        <v>19</v>
      </c>
      <c r="I1067" s="1">
        <v>2</v>
      </c>
      <c r="J1067" t="s">
        <v>26</v>
      </c>
      <c r="K1067" t="s">
        <v>27</v>
      </c>
      <c r="L1067" s="2">
        <v>5</v>
      </c>
      <c r="M1067" s="4">
        <v>43539</v>
      </c>
      <c r="N1067">
        <f t="shared" si="16"/>
        <v>5</v>
      </c>
    </row>
    <row r="1068" spans="1:14" x14ac:dyDescent="0.2">
      <c r="A1068" t="s">
        <v>13</v>
      </c>
      <c r="B1068" t="s">
        <v>14</v>
      </c>
      <c r="C1068" t="s">
        <v>15</v>
      </c>
      <c r="D1068" t="s">
        <v>16</v>
      </c>
      <c r="E1068" t="s">
        <v>17</v>
      </c>
      <c r="F1068" t="s">
        <v>76</v>
      </c>
      <c r="G1068" s="1">
        <v>4</v>
      </c>
      <c r="H1068" t="s">
        <v>19</v>
      </c>
      <c r="I1068" s="1">
        <v>2</v>
      </c>
      <c r="J1068" t="s">
        <v>60</v>
      </c>
      <c r="K1068" t="s">
        <v>61</v>
      </c>
      <c r="L1068" s="2">
        <v>5</v>
      </c>
      <c r="M1068" s="4">
        <v>43567</v>
      </c>
      <c r="N1068">
        <f t="shared" si="16"/>
        <v>5</v>
      </c>
    </row>
    <row r="1069" spans="1:14" x14ac:dyDescent="0.2">
      <c r="A1069" t="s">
        <v>13</v>
      </c>
      <c r="B1069" t="s">
        <v>14</v>
      </c>
      <c r="C1069" t="s">
        <v>15</v>
      </c>
      <c r="D1069" t="s">
        <v>16</v>
      </c>
      <c r="E1069" t="s">
        <v>17</v>
      </c>
      <c r="F1069" t="s">
        <v>76</v>
      </c>
      <c r="G1069" s="1">
        <v>4</v>
      </c>
      <c r="H1069" t="s">
        <v>19</v>
      </c>
      <c r="I1069" s="1">
        <v>2</v>
      </c>
      <c r="J1069" t="s">
        <v>26</v>
      </c>
      <c r="K1069" t="s">
        <v>27</v>
      </c>
      <c r="L1069" s="2">
        <v>5</v>
      </c>
      <c r="M1069" s="4">
        <v>43567</v>
      </c>
      <c r="N1069">
        <f t="shared" si="16"/>
        <v>5</v>
      </c>
    </row>
    <row r="1070" spans="1:14" x14ac:dyDescent="0.2">
      <c r="A1070" t="s">
        <v>13</v>
      </c>
      <c r="B1070" t="s">
        <v>14</v>
      </c>
      <c r="C1070" t="s">
        <v>15</v>
      </c>
      <c r="D1070" t="s">
        <v>16</v>
      </c>
      <c r="E1070" t="s">
        <v>17</v>
      </c>
      <c r="F1070" t="s">
        <v>76</v>
      </c>
      <c r="G1070" s="1">
        <v>4</v>
      </c>
      <c r="H1070" t="s">
        <v>19</v>
      </c>
      <c r="I1070" s="1">
        <v>2</v>
      </c>
      <c r="J1070" t="s">
        <v>74</v>
      </c>
      <c r="K1070" t="s">
        <v>75</v>
      </c>
      <c r="L1070" s="2">
        <v>5</v>
      </c>
      <c r="M1070" s="4">
        <v>43567</v>
      </c>
      <c r="N1070">
        <f t="shared" si="16"/>
        <v>5</v>
      </c>
    </row>
    <row r="1071" spans="1:14" x14ac:dyDescent="0.2">
      <c r="A1071" t="s">
        <v>13</v>
      </c>
      <c r="B1071" t="s">
        <v>14</v>
      </c>
      <c r="C1071" t="s">
        <v>15</v>
      </c>
      <c r="D1071" t="s">
        <v>16</v>
      </c>
      <c r="E1071" t="s">
        <v>17</v>
      </c>
      <c r="F1071" t="s">
        <v>76</v>
      </c>
      <c r="G1071" s="1">
        <v>7</v>
      </c>
      <c r="H1071" t="s">
        <v>19</v>
      </c>
      <c r="I1071" s="1">
        <v>1</v>
      </c>
      <c r="J1071" t="s">
        <v>77</v>
      </c>
      <c r="K1071" t="s">
        <v>78</v>
      </c>
      <c r="L1071" s="2">
        <v>5</v>
      </c>
      <c r="M1071" s="4">
        <v>43651</v>
      </c>
      <c r="N1071">
        <f t="shared" si="16"/>
        <v>5</v>
      </c>
    </row>
    <row r="1072" spans="1:14" x14ac:dyDescent="0.2">
      <c r="A1072" t="s">
        <v>13</v>
      </c>
      <c r="B1072" t="s">
        <v>14</v>
      </c>
      <c r="C1072" t="s">
        <v>15</v>
      </c>
      <c r="D1072" t="s">
        <v>16</v>
      </c>
      <c r="E1072" t="s">
        <v>17</v>
      </c>
      <c r="F1072" t="s">
        <v>76</v>
      </c>
      <c r="G1072" s="1">
        <v>7</v>
      </c>
      <c r="H1072" t="s">
        <v>19</v>
      </c>
      <c r="I1072" s="1">
        <v>2</v>
      </c>
      <c r="J1072" t="s">
        <v>30</v>
      </c>
      <c r="K1072" t="s">
        <v>68</v>
      </c>
      <c r="L1072" s="2">
        <v>5</v>
      </c>
      <c r="M1072" s="4">
        <v>43665</v>
      </c>
      <c r="N1072">
        <f t="shared" si="16"/>
        <v>5</v>
      </c>
    </row>
    <row r="1073" spans="1:14" x14ac:dyDescent="0.2">
      <c r="A1073" t="s">
        <v>13</v>
      </c>
      <c r="B1073" t="s">
        <v>14</v>
      </c>
      <c r="C1073" t="s">
        <v>15</v>
      </c>
      <c r="D1073" t="s">
        <v>16</v>
      </c>
      <c r="E1073" t="s">
        <v>17</v>
      </c>
      <c r="F1073" t="s">
        <v>76</v>
      </c>
      <c r="G1073" s="1">
        <v>10</v>
      </c>
      <c r="H1073" t="s">
        <v>19</v>
      </c>
      <c r="I1073" s="1">
        <v>7</v>
      </c>
      <c r="J1073" t="s">
        <v>30</v>
      </c>
      <c r="K1073" t="s">
        <v>68</v>
      </c>
      <c r="L1073" s="2">
        <v>5</v>
      </c>
      <c r="M1073" s="4">
        <v>43763</v>
      </c>
      <c r="N1073">
        <f t="shared" si="16"/>
        <v>5</v>
      </c>
    </row>
    <row r="1074" spans="1:14" x14ac:dyDescent="0.2">
      <c r="A1074" t="s">
        <v>13</v>
      </c>
      <c r="B1074" t="s">
        <v>14</v>
      </c>
      <c r="C1074" t="s">
        <v>15</v>
      </c>
      <c r="D1074" t="s">
        <v>16</v>
      </c>
      <c r="E1074" t="s">
        <v>17</v>
      </c>
      <c r="F1074" t="s">
        <v>76</v>
      </c>
      <c r="G1074" s="1">
        <v>10</v>
      </c>
      <c r="H1074" t="s">
        <v>19</v>
      </c>
      <c r="I1074" s="1">
        <v>7</v>
      </c>
      <c r="J1074" t="s">
        <v>45</v>
      </c>
      <c r="K1074" t="s">
        <v>46</v>
      </c>
      <c r="L1074" s="2">
        <v>5</v>
      </c>
      <c r="M1074" s="4">
        <v>43763</v>
      </c>
      <c r="N1074">
        <f t="shared" si="16"/>
        <v>5</v>
      </c>
    </row>
    <row r="1075" spans="1:14" x14ac:dyDescent="0.2">
      <c r="A1075" t="s">
        <v>13</v>
      </c>
      <c r="B1075" t="s">
        <v>14</v>
      </c>
      <c r="C1075" t="s">
        <v>15</v>
      </c>
      <c r="D1075" t="s">
        <v>16</v>
      </c>
      <c r="E1075" t="s">
        <v>17</v>
      </c>
      <c r="F1075" t="s">
        <v>76</v>
      </c>
      <c r="G1075" s="1">
        <v>11</v>
      </c>
      <c r="H1075" t="s">
        <v>19</v>
      </c>
      <c r="I1075" s="1">
        <v>3</v>
      </c>
      <c r="J1075" t="s">
        <v>30</v>
      </c>
      <c r="K1075" t="s">
        <v>68</v>
      </c>
      <c r="L1075" s="2">
        <v>5</v>
      </c>
      <c r="M1075" s="4">
        <v>43777</v>
      </c>
      <c r="N1075">
        <f t="shared" si="16"/>
        <v>5</v>
      </c>
    </row>
    <row r="1076" spans="1:14" x14ac:dyDescent="0.2">
      <c r="A1076" t="s">
        <v>13</v>
      </c>
      <c r="B1076" t="s">
        <v>14</v>
      </c>
      <c r="C1076" t="s">
        <v>15</v>
      </c>
      <c r="D1076" t="s">
        <v>16</v>
      </c>
      <c r="E1076" t="s">
        <v>17</v>
      </c>
      <c r="F1076" t="s">
        <v>76</v>
      </c>
      <c r="G1076" s="1">
        <v>11</v>
      </c>
      <c r="H1076" t="s">
        <v>19</v>
      </c>
      <c r="I1076" s="1">
        <v>4</v>
      </c>
      <c r="J1076" t="s">
        <v>38</v>
      </c>
      <c r="K1076" t="s">
        <v>39</v>
      </c>
      <c r="L1076" s="2">
        <v>5</v>
      </c>
      <c r="M1076" s="4">
        <v>43791</v>
      </c>
      <c r="N1076">
        <f t="shared" si="16"/>
        <v>5</v>
      </c>
    </row>
    <row r="1077" spans="1:14" x14ac:dyDescent="0.2">
      <c r="A1077" t="s">
        <v>13</v>
      </c>
      <c r="B1077" t="s">
        <v>14</v>
      </c>
      <c r="C1077" t="s">
        <v>15</v>
      </c>
      <c r="D1077" t="s">
        <v>16</v>
      </c>
      <c r="E1077" t="s">
        <v>17</v>
      </c>
      <c r="F1077" t="s">
        <v>76</v>
      </c>
      <c r="G1077" s="1">
        <v>11</v>
      </c>
      <c r="H1077" t="s">
        <v>19</v>
      </c>
      <c r="I1077" s="1">
        <v>3</v>
      </c>
      <c r="J1077" t="s">
        <v>74</v>
      </c>
      <c r="K1077" t="s">
        <v>75</v>
      </c>
      <c r="L1077" s="2">
        <v>5</v>
      </c>
      <c r="M1077" s="4">
        <v>43777</v>
      </c>
      <c r="N1077">
        <f t="shared" si="16"/>
        <v>5</v>
      </c>
    </row>
    <row r="1078" spans="1:14" x14ac:dyDescent="0.2">
      <c r="A1078" t="s">
        <v>13</v>
      </c>
      <c r="B1078" t="s">
        <v>14</v>
      </c>
      <c r="C1078" t="s">
        <v>15</v>
      </c>
      <c r="D1078" t="s">
        <v>16</v>
      </c>
      <c r="E1078" t="s">
        <v>17</v>
      </c>
      <c r="F1078" t="s">
        <v>76</v>
      </c>
      <c r="G1078" s="1">
        <v>12</v>
      </c>
      <c r="H1078" t="s">
        <v>19</v>
      </c>
      <c r="I1078" s="1">
        <v>7</v>
      </c>
      <c r="J1078" t="s">
        <v>36</v>
      </c>
      <c r="K1078" t="s">
        <v>37</v>
      </c>
      <c r="L1078" s="2">
        <v>5</v>
      </c>
      <c r="M1078" s="4">
        <v>43819</v>
      </c>
      <c r="N1078">
        <f t="shared" si="16"/>
        <v>5</v>
      </c>
    </row>
    <row r="1079" spans="1:14" x14ac:dyDescent="0.2">
      <c r="A1079" t="s">
        <v>13</v>
      </c>
      <c r="B1079" t="s">
        <v>14</v>
      </c>
      <c r="C1079" t="s">
        <v>15</v>
      </c>
      <c r="D1079" t="s">
        <v>16</v>
      </c>
      <c r="E1079" t="s">
        <v>17</v>
      </c>
      <c r="F1079" t="s">
        <v>81</v>
      </c>
      <c r="G1079" s="1">
        <v>10</v>
      </c>
      <c r="H1079" t="s">
        <v>19</v>
      </c>
      <c r="I1079" s="1">
        <v>6</v>
      </c>
      <c r="J1079" t="s">
        <v>45</v>
      </c>
      <c r="K1079" t="s">
        <v>46</v>
      </c>
      <c r="L1079" s="2">
        <v>5</v>
      </c>
      <c r="M1079" s="4">
        <v>44127</v>
      </c>
      <c r="N1079">
        <f t="shared" si="16"/>
        <v>5</v>
      </c>
    </row>
    <row r="1080" spans="1:14" x14ac:dyDescent="0.2">
      <c r="A1080" t="s">
        <v>13</v>
      </c>
      <c r="B1080" t="s">
        <v>14</v>
      </c>
      <c r="C1080" t="s">
        <v>15</v>
      </c>
      <c r="D1080" t="s">
        <v>16</v>
      </c>
      <c r="E1080" t="s">
        <v>17</v>
      </c>
      <c r="F1080" t="s">
        <v>81</v>
      </c>
      <c r="G1080" s="1">
        <v>11</v>
      </c>
      <c r="H1080" t="s">
        <v>19</v>
      </c>
      <c r="I1080" s="1">
        <v>2</v>
      </c>
      <c r="J1080" t="s">
        <v>36</v>
      </c>
      <c r="K1080" t="s">
        <v>37</v>
      </c>
      <c r="L1080" s="2">
        <v>5</v>
      </c>
      <c r="M1080" s="4">
        <v>44141</v>
      </c>
      <c r="N1080">
        <f t="shared" si="16"/>
        <v>5</v>
      </c>
    </row>
    <row r="1081" spans="1:14" x14ac:dyDescent="0.2">
      <c r="A1081" t="s">
        <v>13</v>
      </c>
      <c r="B1081" t="s">
        <v>14</v>
      </c>
      <c r="C1081" t="s">
        <v>15</v>
      </c>
      <c r="D1081" t="s">
        <v>16</v>
      </c>
      <c r="E1081" t="s">
        <v>17</v>
      </c>
      <c r="F1081" t="s">
        <v>81</v>
      </c>
      <c r="G1081" s="1">
        <v>12</v>
      </c>
      <c r="H1081" t="s">
        <v>19</v>
      </c>
      <c r="I1081" s="1">
        <v>3</v>
      </c>
      <c r="J1081" t="s">
        <v>74</v>
      </c>
      <c r="K1081" t="s">
        <v>75</v>
      </c>
      <c r="L1081" s="2">
        <v>5</v>
      </c>
      <c r="M1081" s="4">
        <v>44183</v>
      </c>
      <c r="N1081">
        <f t="shared" si="16"/>
        <v>5</v>
      </c>
    </row>
    <row r="1082" spans="1:14" x14ac:dyDescent="0.2">
      <c r="A1082" t="s">
        <v>13</v>
      </c>
      <c r="B1082" t="s">
        <v>14</v>
      </c>
      <c r="C1082" t="s">
        <v>15</v>
      </c>
      <c r="D1082" t="s">
        <v>16</v>
      </c>
      <c r="E1082" t="s">
        <v>17</v>
      </c>
      <c r="F1082" t="s">
        <v>84</v>
      </c>
      <c r="G1082" s="1">
        <v>4</v>
      </c>
      <c r="H1082" t="s">
        <v>19</v>
      </c>
      <c r="I1082" s="1">
        <v>6</v>
      </c>
      <c r="J1082" t="s">
        <v>66</v>
      </c>
      <c r="K1082" t="s">
        <v>67</v>
      </c>
      <c r="L1082" s="2">
        <v>5</v>
      </c>
      <c r="M1082" s="4">
        <v>44295</v>
      </c>
      <c r="N1082">
        <f t="shared" si="16"/>
        <v>5</v>
      </c>
    </row>
    <row r="1083" spans="1:14" x14ac:dyDescent="0.2">
      <c r="A1083" t="s">
        <v>101</v>
      </c>
      <c r="B1083" t="s">
        <v>102</v>
      </c>
      <c r="C1083" t="s">
        <v>99</v>
      </c>
      <c r="D1083" t="s">
        <v>100</v>
      </c>
      <c r="E1083" t="s">
        <v>17</v>
      </c>
      <c r="F1083" t="s">
        <v>59</v>
      </c>
      <c r="G1083" s="1">
        <v>7</v>
      </c>
      <c r="H1083" t="s">
        <v>19</v>
      </c>
      <c r="I1083" s="1">
        <v>1</v>
      </c>
      <c r="J1083" t="s">
        <v>26</v>
      </c>
      <c r="K1083" t="s">
        <v>27</v>
      </c>
      <c r="L1083" s="2">
        <v>5</v>
      </c>
      <c r="M1083" s="4">
        <v>42559</v>
      </c>
      <c r="N1083">
        <f t="shared" si="16"/>
        <v>5</v>
      </c>
    </row>
    <row r="1084" spans="1:14" x14ac:dyDescent="0.2">
      <c r="A1084" t="s">
        <v>101</v>
      </c>
      <c r="B1084" t="s">
        <v>102</v>
      </c>
      <c r="C1084" t="s">
        <v>99</v>
      </c>
      <c r="D1084" t="s">
        <v>100</v>
      </c>
      <c r="E1084" t="s">
        <v>17</v>
      </c>
      <c r="F1084" t="s">
        <v>59</v>
      </c>
      <c r="G1084" s="1">
        <v>8</v>
      </c>
      <c r="H1084" t="s">
        <v>19</v>
      </c>
      <c r="I1084" s="1">
        <v>1</v>
      </c>
      <c r="J1084" t="s">
        <v>53</v>
      </c>
      <c r="K1084" t="s">
        <v>54</v>
      </c>
      <c r="L1084" s="2">
        <v>5</v>
      </c>
      <c r="M1084" s="4">
        <v>42587</v>
      </c>
      <c r="N1084">
        <f t="shared" si="16"/>
        <v>5</v>
      </c>
    </row>
    <row r="1085" spans="1:14" x14ac:dyDescent="0.2">
      <c r="A1085" t="s">
        <v>101</v>
      </c>
      <c r="B1085" t="s">
        <v>102</v>
      </c>
      <c r="C1085" t="s">
        <v>99</v>
      </c>
      <c r="D1085" t="s">
        <v>100</v>
      </c>
      <c r="E1085" t="s">
        <v>17</v>
      </c>
      <c r="F1085" t="s">
        <v>59</v>
      </c>
      <c r="G1085" s="1">
        <v>9</v>
      </c>
      <c r="H1085" t="s">
        <v>19</v>
      </c>
      <c r="I1085" s="1">
        <v>3</v>
      </c>
      <c r="J1085" t="s">
        <v>60</v>
      </c>
      <c r="K1085" t="s">
        <v>61</v>
      </c>
      <c r="L1085" s="2">
        <v>5</v>
      </c>
      <c r="M1085" s="4">
        <v>42615</v>
      </c>
      <c r="N1085">
        <f t="shared" si="16"/>
        <v>5</v>
      </c>
    </row>
    <row r="1086" spans="1:14" x14ac:dyDescent="0.2">
      <c r="A1086" t="s">
        <v>13</v>
      </c>
      <c r="B1086" t="s">
        <v>14</v>
      </c>
      <c r="C1086" t="s">
        <v>15</v>
      </c>
      <c r="D1086" t="s">
        <v>16</v>
      </c>
      <c r="E1086" t="s">
        <v>17</v>
      </c>
      <c r="F1086" t="s">
        <v>47</v>
      </c>
      <c r="G1086" s="1">
        <v>12</v>
      </c>
      <c r="H1086" t="s">
        <v>19</v>
      </c>
      <c r="I1086" s="1">
        <v>2</v>
      </c>
      <c r="J1086" t="s">
        <v>45</v>
      </c>
      <c r="K1086" t="s">
        <v>46</v>
      </c>
      <c r="L1086" s="3">
        <v>4.5</v>
      </c>
      <c r="M1086" s="4">
        <v>41985</v>
      </c>
      <c r="N1086">
        <f t="shared" si="16"/>
        <v>4.5</v>
      </c>
    </row>
    <row r="1087" spans="1:14" x14ac:dyDescent="0.2">
      <c r="A1087" t="s">
        <v>13</v>
      </c>
      <c r="B1087" t="s">
        <v>14</v>
      </c>
      <c r="C1087" t="s">
        <v>15</v>
      </c>
      <c r="D1087" t="s">
        <v>16</v>
      </c>
      <c r="E1087" t="s">
        <v>17</v>
      </c>
      <c r="F1087" t="s">
        <v>64</v>
      </c>
      <c r="G1087" s="1">
        <v>12</v>
      </c>
      <c r="H1087" t="s">
        <v>19</v>
      </c>
      <c r="I1087" s="1">
        <v>6</v>
      </c>
      <c r="J1087" t="s">
        <v>32</v>
      </c>
      <c r="K1087" t="s">
        <v>33</v>
      </c>
      <c r="L1087" s="3">
        <v>4.5</v>
      </c>
      <c r="M1087" s="4">
        <v>43091</v>
      </c>
      <c r="N1087">
        <f t="shared" si="16"/>
        <v>4.5</v>
      </c>
    </row>
    <row r="1088" spans="1:14" x14ac:dyDescent="0.2">
      <c r="A1088" t="s">
        <v>13</v>
      </c>
      <c r="B1088" t="s">
        <v>14</v>
      </c>
      <c r="C1088" t="s">
        <v>15</v>
      </c>
      <c r="D1088" t="s">
        <v>16</v>
      </c>
      <c r="E1088" t="s">
        <v>17</v>
      </c>
      <c r="F1088" t="s">
        <v>71</v>
      </c>
      <c r="G1088" s="1">
        <v>7</v>
      </c>
      <c r="H1088" t="s">
        <v>19</v>
      </c>
      <c r="I1088" s="1">
        <v>5</v>
      </c>
      <c r="J1088" t="s">
        <v>36</v>
      </c>
      <c r="K1088" t="s">
        <v>37</v>
      </c>
      <c r="L1088" s="3">
        <v>4.5</v>
      </c>
      <c r="M1088" s="4">
        <v>43301</v>
      </c>
      <c r="N1088">
        <f t="shared" si="16"/>
        <v>4.5</v>
      </c>
    </row>
    <row r="1089" spans="1:14" x14ac:dyDescent="0.2">
      <c r="A1089" t="s">
        <v>13</v>
      </c>
      <c r="B1089" t="s">
        <v>14</v>
      </c>
      <c r="C1089" t="s">
        <v>15</v>
      </c>
      <c r="D1089" t="s">
        <v>16</v>
      </c>
      <c r="E1089" t="s">
        <v>17</v>
      </c>
      <c r="F1089" t="s">
        <v>18</v>
      </c>
      <c r="G1089" s="1">
        <v>1</v>
      </c>
      <c r="H1089" t="s">
        <v>19</v>
      </c>
      <c r="I1089" s="1">
        <v>1</v>
      </c>
      <c r="J1089" t="s">
        <v>20</v>
      </c>
      <c r="K1089" t="s">
        <v>21</v>
      </c>
      <c r="L1089" s="2">
        <v>4</v>
      </c>
      <c r="M1089" s="4">
        <v>40921</v>
      </c>
      <c r="N1089">
        <f t="shared" si="16"/>
        <v>4</v>
      </c>
    </row>
    <row r="1090" spans="1:14" x14ac:dyDescent="0.2">
      <c r="A1090" t="s">
        <v>13</v>
      </c>
      <c r="B1090" t="s">
        <v>14</v>
      </c>
      <c r="C1090" t="s">
        <v>15</v>
      </c>
      <c r="D1090" t="s">
        <v>16</v>
      </c>
      <c r="E1090" t="s">
        <v>17</v>
      </c>
      <c r="F1090" t="s">
        <v>18</v>
      </c>
      <c r="G1090" s="1">
        <v>5</v>
      </c>
      <c r="H1090" t="s">
        <v>19</v>
      </c>
      <c r="I1090" s="1">
        <v>3</v>
      </c>
      <c r="J1090" t="s">
        <v>26</v>
      </c>
      <c r="K1090" t="s">
        <v>27</v>
      </c>
      <c r="L1090" s="2">
        <v>4</v>
      </c>
      <c r="M1090" s="4">
        <v>41047</v>
      </c>
      <c r="N1090">
        <f t="shared" ref="N1090:N1153" si="17">ABS(L1090)</f>
        <v>4</v>
      </c>
    </row>
    <row r="1091" spans="1:14" x14ac:dyDescent="0.2">
      <c r="A1091" t="s">
        <v>13</v>
      </c>
      <c r="B1091" t="s">
        <v>14</v>
      </c>
      <c r="C1091" t="s">
        <v>15</v>
      </c>
      <c r="D1091" t="s">
        <v>16</v>
      </c>
      <c r="E1091" t="s">
        <v>17</v>
      </c>
      <c r="F1091" t="s">
        <v>18</v>
      </c>
      <c r="G1091" s="1">
        <v>7</v>
      </c>
      <c r="H1091" t="s">
        <v>19</v>
      </c>
      <c r="I1091" s="1">
        <v>3</v>
      </c>
      <c r="J1091" t="s">
        <v>28</v>
      </c>
      <c r="K1091" t="s">
        <v>29</v>
      </c>
      <c r="L1091" s="2">
        <v>4</v>
      </c>
      <c r="M1091" s="4">
        <v>41117</v>
      </c>
      <c r="N1091">
        <f t="shared" si="17"/>
        <v>4</v>
      </c>
    </row>
    <row r="1092" spans="1:14" x14ac:dyDescent="0.2">
      <c r="A1092" t="s">
        <v>13</v>
      </c>
      <c r="B1092" t="s">
        <v>14</v>
      </c>
      <c r="C1092" t="s">
        <v>15</v>
      </c>
      <c r="D1092" t="s">
        <v>16</v>
      </c>
      <c r="E1092" t="s">
        <v>17</v>
      </c>
      <c r="F1092" t="s">
        <v>18</v>
      </c>
      <c r="G1092" s="1">
        <v>11</v>
      </c>
      <c r="H1092" t="s">
        <v>19</v>
      </c>
      <c r="I1092" s="1">
        <v>2</v>
      </c>
      <c r="J1092" t="s">
        <v>32</v>
      </c>
      <c r="K1092" t="s">
        <v>33</v>
      </c>
      <c r="L1092" s="2">
        <v>4</v>
      </c>
      <c r="M1092" s="4">
        <v>41215</v>
      </c>
      <c r="N1092">
        <f t="shared" si="17"/>
        <v>4</v>
      </c>
    </row>
    <row r="1093" spans="1:14" x14ac:dyDescent="0.2">
      <c r="A1093" t="s">
        <v>13</v>
      </c>
      <c r="B1093" t="s">
        <v>14</v>
      </c>
      <c r="C1093" t="s">
        <v>15</v>
      </c>
      <c r="D1093" t="s">
        <v>16</v>
      </c>
      <c r="E1093" t="s">
        <v>17</v>
      </c>
      <c r="F1093" t="s">
        <v>18</v>
      </c>
      <c r="G1093" s="1">
        <v>12</v>
      </c>
      <c r="H1093" t="s">
        <v>19</v>
      </c>
      <c r="I1093" s="1">
        <v>1</v>
      </c>
      <c r="J1093" t="s">
        <v>32</v>
      </c>
      <c r="K1093" t="s">
        <v>33</v>
      </c>
      <c r="L1093" s="2">
        <v>4</v>
      </c>
      <c r="M1093" s="4">
        <v>41243</v>
      </c>
      <c r="N1093">
        <f t="shared" si="17"/>
        <v>4</v>
      </c>
    </row>
    <row r="1094" spans="1:14" x14ac:dyDescent="0.2">
      <c r="A1094" t="s">
        <v>13</v>
      </c>
      <c r="B1094" t="s">
        <v>14</v>
      </c>
      <c r="C1094" t="s">
        <v>15</v>
      </c>
      <c r="D1094" t="s">
        <v>16</v>
      </c>
      <c r="E1094" t="s">
        <v>17</v>
      </c>
      <c r="F1094" t="s">
        <v>42</v>
      </c>
      <c r="G1094" s="1">
        <v>3</v>
      </c>
      <c r="H1094" t="s">
        <v>19</v>
      </c>
      <c r="I1094" s="1">
        <v>1</v>
      </c>
      <c r="J1094" t="s">
        <v>40</v>
      </c>
      <c r="K1094" t="s">
        <v>41</v>
      </c>
      <c r="L1094" s="2">
        <v>4</v>
      </c>
      <c r="M1094" s="4">
        <v>41341</v>
      </c>
      <c r="N1094">
        <f t="shared" si="17"/>
        <v>4</v>
      </c>
    </row>
    <row r="1095" spans="1:14" x14ac:dyDescent="0.2">
      <c r="A1095" t="s">
        <v>13</v>
      </c>
      <c r="B1095" t="s">
        <v>14</v>
      </c>
      <c r="C1095" t="s">
        <v>15</v>
      </c>
      <c r="D1095" t="s">
        <v>16</v>
      </c>
      <c r="E1095" t="s">
        <v>17</v>
      </c>
      <c r="F1095" t="s">
        <v>42</v>
      </c>
      <c r="G1095" s="1">
        <v>5</v>
      </c>
      <c r="H1095" t="s">
        <v>19</v>
      </c>
      <c r="I1095" s="1">
        <v>1</v>
      </c>
      <c r="J1095" t="s">
        <v>38</v>
      </c>
      <c r="K1095" t="s">
        <v>39</v>
      </c>
      <c r="L1095" s="2">
        <v>4</v>
      </c>
      <c r="M1095" s="4">
        <v>41397</v>
      </c>
      <c r="N1095">
        <f t="shared" si="17"/>
        <v>4</v>
      </c>
    </row>
    <row r="1096" spans="1:14" x14ac:dyDescent="0.2">
      <c r="A1096" t="s">
        <v>13</v>
      </c>
      <c r="B1096" t="s">
        <v>14</v>
      </c>
      <c r="C1096" t="s">
        <v>15</v>
      </c>
      <c r="D1096" t="s">
        <v>16</v>
      </c>
      <c r="E1096" t="s">
        <v>17</v>
      </c>
      <c r="F1096" t="s">
        <v>42</v>
      </c>
      <c r="G1096" s="1">
        <v>6</v>
      </c>
      <c r="H1096" t="s">
        <v>19</v>
      </c>
      <c r="I1096" s="1">
        <v>1</v>
      </c>
      <c r="J1096" t="s">
        <v>43</v>
      </c>
      <c r="K1096" t="s">
        <v>44</v>
      </c>
      <c r="L1096" s="2">
        <v>4</v>
      </c>
      <c r="M1096" s="4">
        <v>41425</v>
      </c>
      <c r="N1096">
        <f t="shared" si="17"/>
        <v>4</v>
      </c>
    </row>
    <row r="1097" spans="1:14" x14ac:dyDescent="0.2">
      <c r="A1097" t="s">
        <v>13</v>
      </c>
      <c r="B1097" t="s">
        <v>14</v>
      </c>
      <c r="C1097" t="s">
        <v>15</v>
      </c>
      <c r="D1097" t="s">
        <v>16</v>
      </c>
      <c r="E1097" t="s">
        <v>17</v>
      </c>
      <c r="F1097" t="s">
        <v>42</v>
      </c>
      <c r="G1097" s="1">
        <v>6</v>
      </c>
      <c r="H1097" t="s">
        <v>19</v>
      </c>
      <c r="I1097" s="1">
        <v>1</v>
      </c>
      <c r="J1097" t="s">
        <v>34</v>
      </c>
      <c r="K1097" t="s">
        <v>35</v>
      </c>
      <c r="L1097" s="2">
        <v>4</v>
      </c>
      <c r="M1097" s="4">
        <v>41425</v>
      </c>
      <c r="N1097">
        <f t="shared" si="17"/>
        <v>4</v>
      </c>
    </row>
    <row r="1098" spans="1:14" x14ac:dyDescent="0.2">
      <c r="A1098" t="s">
        <v>13</v>
      </c>
      <c r="B1098" t="s">
        <v>14</v>
      </c>
      <c r="C1098" t="s">
        <v>15</v>
      </c>
      <c r="D1098" t="s">
        <v>16</v>
      </c>
      <c r="E1098" t="s">
        <v>17</v>
      </c>
      <c r="F1098" t="s">
        <v>42</v>
      </c>
      <c r="G1098" s="1">
        <v>11</v>
      </c>
      <c r="H1098" t="s">
        <v>19</v>
      </c>
      <c r="I1098" s="1">
        <v>3</v>
      </c>
      <c r="J1098" t="s">
        <v>32</v>
      </c>
      <c r="K1098" t="s">
        <v>33</v>
      </c>
      <c r="L1098" s="2">
        <v>4</v>
      </c>
      <c r="M1098" s="4">
        <v>41593</v>
      </c>
      <c r="N1098">
        <f t="shared" si="17"/>
        <v>4</v>
      </c>
    </row>
    <row r="1099" spans="1:14" x14ac:dyDescent="0.2">
      <c r="A1099" t="s">
        <v>13</v>
      </c>
      <c r="B1099" t="s">
        <v>14</v>
      </c>
      <c r="C1099" t="s">
        <v>15</v>
      </c>
      <c r="D1099" t="s">
        <v>16</v>
      </c>
      <c r="E1099" t="s">
        <v>17</v>
      </c>
      <c r="F1099" t="s">
        <v>42</v>
      </c>
      <c r="G1099" s="1">
        <v>12</v>
      </c>
      <c r="H1099" t="s">
        <v>19</v>
      </c>
      <c r="I1099" s="1">
        <v>4</v>
      </c>
      <c r="J1099" t="s">
        <v>38</v>
      </c>
      <c r="K1099" t="s">
        <v>39</v>
      </c>
      <c r="L1099" s="2">
        <v>4</v>
      </c>
      <c r="M1099" s="4">
        <v>41621</v>
      </c>
      <c r="N1099">
        <f t="shared" si="17"/>
        <v>4</v>
      </c>
    </row>
    <row r="1100" spans="1:14" x14ac:dyDescent="0.2">
      <c r="A1100" t="s">
        <v>13</v>
      </c>
      <c r="B1100" t="s">
        <v>14</v>
      </c>
      <c r="C1100" t="s">
        <v>15</v>
      </c>
      <c r="D1100" t="s">
        <v>16</v>
      </c>
      <c r="E1100" t="s">
        <v>17</v>
      </c>
      <c r="F1100" t="s">
        <v>47</v>
      </c>
      <c r="G1100" s="1">
        <v>3</v>
      </c>
      <c r="H1100" t="s">
        <v>19</v>
      </c>
      <c r="I1100" s="1">
        <v>2</v>
      </c>
      <c r="J1100" t="s">
        <v>40</v>
      </c>
      <c r="K1100" t="s">
        <v>41</v>
      </c>
      <c r="L1100" s="2">
        <v>4</v>
      </c>
      <c r="M1100" s="4">
        <v>41719</v>
      </c>
      <c r="N1100">
        <f t="shared" si="17"/>
        <v>4</v>
      </c>
    </row>
    <row r="1101" spans="1:14" x14ac:dyDescent="0.2">
      <c r="A1101" t="s">
        <v>13</v>
      </c>
      <c r="B1101" t="s">
        <v>14</v>
      </c>
      <c r="C1101" t="s">
        <v>15</v>
      </c>
      <c r="D1101" t="s">
        <v>16</v>
      </c>
      <c r="E1101" t="s">
        <v>17</v>
      </c>
      <c r="F1101" t="s">
        <v>47</v>
      </c>
      <c r="G1101" s="1">
        <v>12</v>
      </c>
      <c r="H1101" t="s">
        <v>19</v>
      </c>
      <c r="I1101" s="1">
        <v>2</v>
      </c>
      <c r="J1101" t="s">
        <v>32</v>
      </c>
      <c r="K1101" t="s">
        <v>33</v>
      </c>
      <c r="L1101" s="2">
        <v>4</v>
      </c>
      <c r="M1101" s="4">
        <v>41985</v>
      </c>
      <c r="N1101">
        <f t="shared" si="17"/>
        <v>4</v>
      </c>
    </row>
    <row r="1102" spans="1:14" x14ac:dyDescent="0.2">
      <c r="A1102" t="s">
        <v>13</v>
      </c>
      <c r="B1102" t="s">
        <v>14</v>
      </c>
      <c r="C1102" t="s">
        <v>15</v>
      </c>
      <c r="D1102" t="s">
        <v>16</v>
      </c>
      <c r="E1102" t="s">
        <v>17</v>
      </c>
      <c r="F1102" t="s">
        <v>47</v>
      </c>
      <c r="G1102" s="1">
        <v>12</v>
      </c>
      <c r="H1102" t="s">
        <v>19</v>
      </c>
      <c r="I1102" s="1">
        <v>2</v>
      </c>
      <c r="J1102" t="s">
        <v>48</v>
      </c>
      <c r="K1102" t="s">
        <v>49</v>
      </c>
      <c r="L1102" s="2">
        <v>4</v>
      </c>
      <c r="M1102" s="4">
        <v>41985</v>
      </c>
      <c r="N1102">
        <f t="shared" si="17"/>
        <v>4</v>
      </c>
    </row>
    <row r="1103" spans="1:14" x14ac:dyDescent="0.2">
      <c r="A1103" t="s">
        <v>13</v>
      </c>
      <c r="B1103" t="s">
        <v>14</v>
      </c>
      <c r="C1103" t="s">
        <v>15</v>
      </c>
      <c r="D1103" t="s">
        <v>16</v>
      </c>
      <c r="E1103" t="s">
        <v>17</v>
      </c>
      <c r="F1103" t="s">
        <v>47</v>
      </c>
      <c r="G1103" s="1">
        <v>12</v>
      </c>
      <c r="H1103" t="s">
        <v>19</v>
      </c>
      <c r="I1103" s="1">
        <v>1</v>
      </c>
      <c r="J1103" t="s">
        <v>40</v>
      </c>
      <c r="K1103" t="s">
        <v>41</v>
      </c>
      <c r="L1103" s="2">
        <v>4</v>
      </c>
      <c r="M1103" s="4">
        <v>41971</v>
      </c>
      <c r="N1103">
        <f t="shared" si="17"/>
        <v>4</v>
      </c>
    </row>
    <row r="1104" spans="1:14" x14ac:dyDescent="0.2">
      <c r="A1104" t="s">
        <v>13</v>
      </c>
      <c r="B1104" t="s">
        <v>14</v>
      </c>
      <c r="C1104" t="s">
        <v>15</v>
      </c>
      <c r="D1104" t="s">
        <v>16</v>
      </c>
      <c r="E1104" t="s">
        <v>17</v>
      </c>
      <c r="F1104" t="s">
        <v>52</v>
      </c>
      <c r="G1104" s="1">
        <v>1</v>
      </c>
      <c r="H1104" t="s">
        <v>19</v>
      </c>
      <c r="I1104" s="1">
        <v>5</v>
      </c>
      <c r="J1104" t="s">
        <v>50</v>
      </c>
      <c r="K1104" t="s">
        <v>51</v>
      </c>
      <c r="L1104" s="2">
        <v>4</v>
      </c>
      <c r="M1104" s="4">
        <v>42027</v>
      </c>
      <c r="N1104">
        <f t="shared" si="17"/>
        <v>4</v>
      </c>
    </row>
    <row r="1105" spans="1:14" x14ac:dyDescent="0.2">
      <c r="A1105" t="s">
        <v>13</v>
      </c>
      <c r="B1105" t="s">
        <v>14</v>
      </c>
      <c r="C1105" t="s">
        <v>15</v>
      </c>
      <c r="D1105" t="s">
        <v>16</v>
      </c>
      <c r="E1105" t="s">
        <v>17</v>
      </c>
      <c r="F1105" t="s">
        <v>52</v>
      </c>
      <c r="G1105" s="1">
        <v>4</v>
      </c>
      <c r="H1105" t="s">
        <v>19</v>
      </c>
      <c r="I1105" s="1">
        <v>1</v>
      </c>
      <c r="J1105" t="s">
        <v>50</v>
      </c>
      <c r="K1105" t="s">
        <v>51</v>
      </c>
      <c r="L1105" s="2">
        <v>4</v>
      </c>
      <c r="M1105" s="4">
        <v>42097</v>
      </c>
      <c r="N1105">
        <f t="shared" si="17"/>
        <v>4</v>
      </c>
    </row>
    <row r="1106" spans="1:14" x14ac:dyDescent="0.2">
      <c r="A1106" t="s">
        <v>13</v>
      </c>
      <c r="B1106" t="s">
        <v>14</v>
      </c>
      <c r="C1106" t="s">
        <v>15</v>
      </c>
      <c r="D1106" t="s">
        <v>16</v>
      </c>
      <c r="E1106" t="s">
        <v>17</v>
      </c>
      <c r="F1106" t="s">
        <v>52</v>
      </c>
      <c r="G1106" s="1">
        <v>7</v>
      </c>
      <c r="H1106" t="s">
        <v>19</v>
      </c>
      <c r="I1106" s="1">
        <v>1</v>
      </c>
      <c r="J1106" t="s">
        <v>36</v>
      </c>
      <c r="K1106" t="s">
        <v>37</v>
      </c>
      <c r="L1106" s="2">
        <v>4</v>
      </c>
      <c r="M1106" s="4">
        <v>42181</v>
      </c>
      <c r="N1106">
        <f t="shared" si="17"/>
        <v>4</v>
      </c>
    </row>
    <row r="1107" spans="1:14" x14ac:dyDescent="0.2">
      <c r="A1107" t="s">
        <v>13</v>
      </c>
      <c r="B1107" t="s">
        <v>14</v>
      </c>
      <c r="C1107" t="s">
        <v>15</v>
      </c>
      <c r="D1107" t="s">
        <v>16</v>
      </c>
      <c r="E1107" t="s">
        <v>17</v>
      </c>
      <c r="F1107" t="s">
        <v>52</v>
      </c>
      <c r="G1107" s="1">
        <v>7</v>
      </c>
      <c r="H1107" t="s">
        <v>19</v>
      </c>
      <c r="I1107" s="1">
        <v>1</v>
      </c>
      <c r="J1107" t="s">
        <v>24</v>
      </c>
      <c r="K1107" t="s">
        <v>25</v>
      </c>
      <c r="L1107" s="2">
        <v>4</v>
      </c>
      <c r="M1107" s="4">
        <v>42181</v>
      </c>
      <c r="N1107">
        <f t="shared" si="17"/>
        <v>4</v>
      </c>
    </row>
    <row r="1108" spans="1:14" x14ac:dyDescent="0.2">
      <c r="A1108" t="s">
        <v>13</v>
      </c>
      <c r="B1108" t="s">
        <v>14</v>
      </c>
      <c r="C1108" t="s">
        <v>15</v>
      </c>
      <c r="D1108" t="s">
        <v>16</v>
      </c>
      <c r="E1108" t="s">
        <v>17</v>
      </c>
      <c r="F1108" t="s">
        <v>52</v>
      </c>
      <c r="G1108" s="1">
        <v>11</v>
      </c>
      <c r="H1108" t="s">
        <v>19</v>
      </c>
      <c r="I1108" s="1">
        <v>3</v>
      </c>
      <c r="J1108" t="s">
        <v>57</v>
      </c>
      <c r="K1108" t="s">
        <v>58</v>
      </c>
      <c r="L1108" s="2">
        <v>4</v>
      </c>
      <c r="M1108" s="4">
        <v>42321</v>
      </c>
      <c r="N1108">
        <f t="shared" si="17"/>
        <v>4</v>
      </c>
    </row>
    <row r="1109" spans="1:14" x14ac:dyDescent="0.2">
      <c r="A1109" t="s">
        <v>13</v>
      </c>
      <c r="B1109" t="s">
        <v>14</v>
      </c>
      <c r="C1109" t="s">
        <v>15</v>
      </c>
      <c r="D1109" t="s">
        <v>16</v>
      </c>
      <c r="E1109" t="s">
        <v>17</v>
      </c>
      <c r="F1109" t="s">
        <v>52</v>
      </c>
      <c r="G1109" s="1">
        <v>12</v>
      </c>
      <c r="H1109" t="s">
        <v>19</v>
      </c>
      <c r="I1109" s="1">
        <v>2</v>
      </c>
      <c r="J1109" t="s">
        <v>32</v>
      </c>
      <c r="K1109" t="s">
        <v>33</v>
      </c>
      <c r="L1109" s="2">
        <v>4</v>
      </c>
      <c r="M1109" s="4">
        <v>42349</v>
      </c>
      <c r="N1109">
        <f t="shared" si="17"/>
        <v>4</v>
      </c>
    </row>
    <row r="1110" spans="1:14" x14ac:dyDescent="0.2">
      <c r="A1110" t="s">
        <v>13</v>
      </c>
      <c r="B1110" t="s">
        <v>14</v>
      </c>
      <c r="C1110" t="s">
        <v>15</v>
      </c>
      <c r="D1110" t="s">
        <v>16</v>
      </c>
      <c r="E1110" t="s">
        <v>17</v>
      </c>
      <c r="F1110" t="s">
        <v>59</v>
      </c>
      <c r="G1110" s="1">
        <v>2</v>
      </c>
      <c r="H1110" t="s">
        <v>19</v>
      </c>
      <c r="I1110" s="1">
        <v>6</v>
      </c>
      <c r="J1110" t="s">
        <v>45</v>
      </c>
      <c r="K1110" t="s">
        <v>46</v>
      </c>
      <c r="L1110" s="2">
        <v>4</v>
      </c>
      <c r="M1110" s="4">
        <v>42419</v>
      </c>
      <c r="N1110">
        <f t="shared" si="17"/>
        <v>4</v>
      </c>
    </row>
    <row r="1111" spans="1:14" x14ac:dyDescent="0.2">
      <c r="A1111" t="s">
        <v>13</v>
      </c>
      <c r="B1111" t="s">
        <v>14</v>
      </c>
      <c r="C1111" t="s">
        <v>15</v>
      </c>
      <c r="D1111" t="s">
        <v>16</v>
      </c>
      <c r="E1111" t="s">
        <v>17</v>
      </c>
      <c r="F1111" t="s">
        <v>59</v>
      </c>
      <c r="G1111" s="1">
        <v>6</v>
      </c>
      <c r="H1111" t="s">
        <v>19</v>
      </c>
      <c r="I1111" s="1">
        <v>5</v>
      </c>
      <c r="J1111" t="s">
        <v>36</v>
      </c>
      <c r="K1111" t="s">
        <v>37</v>
      </c>
      <c r="L1111" s="2">
        <v>4</v>
      </c>
      <c r="M1111" s="4">
        <v>42545</v>
      </c>
      <c r="N1111">
        <f t="shared" si="17"/>
        <v>4</v>
      </c>
    </row>
    <row r="1112" spans="1:14" x14ac:dyDescent="0.2">
      <c r="A1112" t="s">
        <v>13</v>
      </c>
      <c r="B1112" t="s">
        <v>14</v>
      </c>
      <c r="C1112" t="s">
        <v>15</v>
      </c>
      <c r="D1112" t="s">
        <v>16</v>
      </c>
      <c r="E1112" t="s">
        <v>17</v>
      </c>
      <c r="F1112" t="s">
        <v>59</v>
      </c>
      <c r="G1112" s="1">
        <v>7</v>
      </c>
      <c r="H1112" t="s">
        <v>19</v>
      </c>
      <c r="I1112" s="1">
        <v>1</v>
      </c>
      <c r="J1112" t="s">
        <v>43</v>
      </c>
      <c r="K1112" t="s">
        <v>44</v>
      </c>
      <c r="L1112" s="2">
        <v>4</v>
      </c>
      <c r="M1112" s="4">
        <v>42559</v>
      </c>
      <c r="N1112">
        <f t="shared" si="17"/>
        <v>4</v>
      </c>
    </row>
    <row r="1113" spans="1:14" x14ac:dyDescent="0.2">
      <c r="A1113" t="s">
        <v>13</v>
      </c>
      <c r="B1113" t="s">
        <v>14</v>
      </c>
      <c r="C1113" t="s">
        <v>15</v>
      </c>
      <c r="D1113" t="s">
        <v>16</v>
      </c>
      <c r="E1113" t="s">
        <v>17</v>
      </c>
      <c r="F1113" t="s">
        <v>59</v>
      </c>
      <c r="G1113" s="1">
        <v>12</v>
      </c>
      <c r="H1113" t="s">
        <v>19</v>
      </c>
      <c r="I1113" s="1">
        <v>4</v>
      </c>
      <c r="J1113" t="s">
        <v>32</v>
      </c>
      <c r="K1113" t="s">
        <v>33</v>
      </c>
      <c r="L1113" s="2">
        <v>4</v>
      </c>
      <c r="M1113" s="4">
        <v>42727</v>
      </c>
      <c r="N1113">
        <f t="shared" si="17"/>
        <v>4</v>
      </c>
    </row>
    <row r="1114" spans="1:14" x14ac:dyDescent="0.2">
      <c r="A1114" t="s">
        <v>13</v>
      </c>
      <c r="B1114" t="s">
        <v>14</v>
      </c>
      <c r="C1114" t="s">
        <v>15</v>
      </c>
      <c r="D1114" t="s">
        <v>16</v>
      </c>
      <c r="E1114" t="s">
        <v>17</v>
      </c>
      <c r="F1114" t="s">
        <v>64</v>
      </c>
      <c r="G1114" s="1">
        <v>3</v>
      </c>
      <c r="H1114" t="s">
        <v>19</v>
      </c>
      <c r="I1114" s="1">
        <v>1</v>
      </c>
      <c r="J1114" t="s">
        <v>32</v>
      </c>
      <c r="K1114" t="s">
        <v>33</v>
      </c>
      <c r="L1114" s="2">
        <v>4</v>
      </c>
      <c r="M1114" s="4">
        <v>42797</v>
      </c>
      <c r="N1114">
        <f t="shared" si="17"/>
        <v>4</v>
      </c>
    </row>
    <row r="1115" spans="1:14" x14ac:dyDescent="0.2">
      <c r="A1115" t="s">
        <v>13</v>
      </c>
      <c r="B1115" t="s">
        <v>14</v>
      </c>
      <c r="C1115" t="s">
        <v>15</v>
      </c>
      <c r="D1115" t="s">
        <v>16</v>
      </c>
      <c r="E1115" t="s">
        <v>17</v>
      </c>
      <c r="F1115" t="s">
        <v>64</v>
      </c>
      <c r="G1115" s="1">
        <v>5</v>
      </c>
      <c r="H1115" t="s">
        <v>19</v>
      </c>
      <c r="I1115" s="1">
        <v>3</v>
      </c>
      <c r="J1115" t="s">
        <v>50</v>
      </c>
      <c r="K1115" t="s">
        <v>51</v>
      </c>
      <c r="L1115" s="2">
        <v>4</v>
      </c>
      <c r="M1115" s="4">
        <v>42867</v>
      </c>
      <c r="N1115">
        <f t="shared" si="17"/>
        <v>4</v>
      </c>
    </row>
    <row r="1116" spans="1:14" x14ac:dyDescent="0.2">
      <c r="A1116" t="s">
        <v>13</v>
      </c>
      <c r="B1116" t="s">
        <v>14</v>
      </c>
      <c r="C1116" t="s">
        <v>15</v>
      </c>
      <c r="D1116" t="s">
        <v>16</v>
      </c>
      <c r="E1116" t="s">
        <v>17</v>
      </c>
      <c r="F1116" t="s">
        <v>64</v>
      </c>
      <c r="G1116" s="1">
        <v>5</v>
      </c>
      <c r="H1116" t="s">
        <v>19</v>
      </c>
      <c r="I1116" s="1">
        <v>3</v>
      </c>
      <c r="J1116" t="s">
        <v>43</v>
      </c>
      <c r="K1116" t="s">
        <v>65</v>
      </c>
      <c r="L1116" s="2">
        <v>4</v>
      </c>
      <c r="M1116" s="4">
        <v>42867</v>
      </c>
      <c r="N1116">
        <f t="shared" si="17"/>
        <v>4</v>
      </c>
    </row>
    <row r="1117" spans="1:14" x14ac:dyDescent="0.2">
      <c r="A1117" t="s">
        <v>13</v>
      </c>
      <c r="B1117" t="s">
        <v>14</v>
      </c>
      <c r="C1117" t="s">
        <v>15</v>
      </c>
      <c r="D1117" t="s">
        <v>16</v>
      </c>
      <c r="E1117" t="s">
        <v>17</v>
      </c>
      <c r="F1117" t="s">
        <v>64</v>
      </c>
      <c r="G1117" s="1">
        <v>6</v>
      </c>
      <c r="H1117" t="s">
        <v>19</v>
      </c>
      <c r="I1117" s="1">
        <v>1</v>
      </c>
      <c r="J1117" t="s">
        <v>55</v>
      </c>
      <c r="K1117" t="s">
        <v>56</v>
      </c>
      <c r="L1117" s="2">
        <v>4</v>
      </c>
      <c r="M1117" s="4">
        <v>42881</v>
      </c>
      <c r="N1117">
        <f t="shared" si="17"/>
        <v>4</v>
      </c>
    </row>
    <row r="1118" spans="1:14" x14ac:dyDescent="0.2">
      <c r="A1118" t="s">
        <v>13</v>
      </c>
      <c r="B1118" t="s">
        <v>14</v>
      </c>
      <c r="C1118" t="s">
        <v>15</v>
      </c>
      <c r="D1118" t="s">
        <v>16</v>
      </c>
      <c r="E1118" t="s">
        <v>17</v>
      </c>
      <c r="F1118" t="s">
        <v>64</v>
      </c>
      <c r="G1118" s="1">
        <v>6</v>
      </c>
      <c r="H1118" t="s">
        <v>19</v>
      </c>
      <c r="I1118" s="1">
        <v>1</v>
      </c>
      <c r="J1118" t="s">
        <v>60</v>
      </c>
      <c r="K1118" t="s">
        <v>61</v>
      </c>
      <c r="L1118" s="2">
        <v>4</v>
      </c>
      <c r="M1118" s="4">
        <v>42881</v>
      </c>
      <c r="N1118">
        <f t="shared" si="17"/>
        <v>4</v>
      </c>
    </row>
    <row r="1119" spans="1:14" x14ac:dyDescent="0.2">
      <c r="A1119" t="s">
        <v>13</v>
      </c>
      <c r="B1119" t="s">
        <v>14</v>
      </c>
      <c r="C1119" t="s">
        <v>15</v>
      </c>
      <c r="D1119" t="s">
        <v>16</v>
      </c>
      <c r="E1119" t="s">
        <v>17</v>
      </c>
      <c r="F1119" t="s">
        <v>64</v>
      </c>
      <c r="G1119" s="1">
        <v>7</v>
      </c>
      <c r="H1119" t="s">
        <v>19</v>
      </c>
      <c r="I1119" s="1">
        <v>3</v>
      </c>
      <c r="J1119" t="s">
        <v>55</v>
      </c>
      <c r="K1119" t="s">
        <v>56</v>
      </c>
      <c r="L1119" s="2">
        <v>4</v>
      </c>
      <c r="M1119" s="4">
        <v>42923</v>
      </c>
      <c r="N1119">
        <f t="shared" si="17"/>
        <v>4</v>
      </c>
    </row>
    <row r="1120" spans="1:14" x14ac:dyDescent="0.2">
      <c r="A1120" t="s">
        <v>13</v>
      </c>
      <c r="B1120" t="s">
        <v>14</v>
      </c>
      <c r="C1120" t="s">
        <v>15</v>
      </c>
      <c r="D1120" t="s">
        <v>16</v>
      </c>
      <c r="E1120" t="s">
        <v>17</v>
      </c>
      <c r="F1120" t="s">
        <v>64</v>
      </c>
      <c r="G1120" s="1">
        <v>7</v>
      </c>
      <c r="H1120" t="s">
        <v>19</v>
      </c>
      <c r="I1120" s="1">
        <v>3</v>
      </c>
      <c r="J1120" t="s">
        <v>30</v>
      </c>
      <c r="K1120" t="s">
        <v>68</v>
      </c>
      <c r="L1120" s="2">
        <v>4</v>
      </c>
      <c r="M1120" s="4">
        <v>42923</v>
      </c>
      <c r="N1120">
        <f t="shared" si="17"/>
        <v>4</v>
      </c>
    </row>
    <row r="1121" spans="1:14" x14ac:dyDescent="0.2">
      <c r="A1121" t="s">
        <v>13</v>
      </c>
      <c r="B1121" t="s">
        <v>14</v>
      </c>
      <c r="C1121" t="s">
        <v>15</v>
      </c>
      <c r="D1121" t="s">
        <v>16</v>
      </c>
      <c r="E1121" t="s">
        <v>17</v>
      </c>
      <c r="F1121" t="s">
        <v>64</v>
      </c>
      <c r="G1121" s="1">
        <v>8</v>
      </c>
      <c r="H1121" t="s">
        <v>19</v>
      </c>
      <c r="I1121" s="1">
        <v>5</v>
      </c>
      <c r="J1121" t="s">
        <v>60</v>
      </c>
      <c r="K1121" t="s">
        <v>61</v>
      </c>
      <c r="L1121" s="2">
        <v>4</v>
      </c>
      <c r="M1121" s="4">
        <v>42965</v>
      </c>
      <c r="N1121">
        <f t="shared" si="17"/>
        <v>4</v>
      </c>
    </row>
    <row r="1122" spans="1:14" x14ac:dyDescent="0.2">
      <c r="A1122" t="s">
        <v>13</v>
      </c>
      <c r="B1122" t="s">
        <v>14</v>
      </c>
      <c r="C1122" t="s">
        <v>15</v>
      </c>
      <c r="D1122" t="s">
        <v>16</v>
      </c>
      <c r="E1122" t="s">
        <v>17</v>
      </c>
      <c r="F1122" t="s">
        <v>64</v>
      </c>
      <c r="G1122" s="1">
        <v>8</v>
      </c>
      <c r="H1122" t="s">
        <v>19</v>
      </c>
      <c r="I1122" s="1">
        <v>1</v>
      </c>
      <c r="J1122" t="s">
        <v>30</v>
      </c>
      <c r="K1122" t="s">
        <v>68</v>
      </c>
      <c r="L1122" s="2">
        <v>4</v>
      </c>
      <c r="M1122" s="4">
        <v>42951</v>
      </c>
      <c r="N1122">
        <f t="shared" si="17"/>
        <v>4</v>
      </c>
    </row>
    <row r="1123" spans="1:14" x14ac:dyDescent="0.2">
      <c r="A1123" t="s">
        <v>13</v>
      </c>
      <c r="B1123" t="s">
        <v>14</v>
      </c>
      <c r="C1123" t="s">
        <v>15</v>
      </c>
      <c r="D1123" t="s">
        <v>16</v>
      </c>
      <c r="E1123" t="s">
        <v>17</v>
      </c>
      <c r="F1123" t="s">
        <v>64</v>
      </c>
      <c r="G1123" s="1">
        <v>8</v>
      </c>
      <c r="H1123" t="s">
        <v>19</v>
      </c>
      <c r="I1123" s="1">
        <v>1</v>
      </c>
      <c r="J1123" t="s">
        <v>32</v>
      </c>
      <c r="K1123" t="s">
        <v>33</v>
      </c>
      <c r="L1123" s="2">
        <v>4</v>
      </c>
      <c r="M1123" s="4">
        <v>42951</v>
      </c>
      <c r="N1123">
        <f t="shared" si="17"/>
        <v>4</v>
      </c>
    </row>
    <row r="1124" spans="1:14" x14ac:dyDescent="0.2">
      <c r="A1124" t="s">
        <v>13</v>
      </c>
      <c r="B1124" t="s">
        <v>14</v>
      </c>
      <c r="C1124" t="s">
        <v>15</v>
      </c>
      <c r="D1124" t="s">
        <v>16</v>
      </c>
      <c r="E1124" t="s">
        <v>17</v>
      </c>
      <c r="F1124" t="s">
        <v>64</v>
      </c>
      <c r="G1124" s="1">
        <v>9</v>
      </c>
      <c r="H1124" t="s">
        <v>19</v>
      </c>
      <c r="I1124" s="1">
        <v>4</v>
      </c>
      <c r="J1124" t="s">
        <v>60</v>
      </c>
      <c r="K1124" t="s">
        <v>61</v>
      </c>
      <c r="L1124" s="2">
        <v>4</v>
      </c>
      <c r="M1124" s="4">
        <v>42993</v>
      </c>
      <c r="N1124">
        <f t="shared" si="17"/>
        <v>4</v>
      </c>
    </row>
    <row r="1125" spans="1:14" x14ac:dyDescent="0.2">
      <c r="A1125" t="s">
        <v>13</v>
      </c>
      <c r="B1125" t="s">
        <v>14</v>
      </c>
      <c r="C1125" t="s">
        <v>15</v>
      </c>
      <c r="D1125" t="s">
        <v>16</v>
      </c>
      <c r="E1125" t="s">
        <v>17</v>
      </c>
      <c r="F1125" t="s">
        <v>64</v>
      </c>
      <c r="G1125" s="1">
        <v>10</v>
      </c>
      <c r="H1125" t="s">
        <v>19</v>
      </c>
      <c r="I1125" s="1">
        <v>2</v>
      </c>
      <c r="J1125" t="s">
        <v>60</v>
      </c>
      <c r="K1125" t="s">
        <v>61</v>
      </c>
      <c r="L1125" s="2">
        <v>4</v>
      </c>
      <c r="M1125" s="4">
        <v>43021</v>
      </c>
      <c r="N1125">
        <f t="shared" si="17"/>
        <v>4</v>
      </c>
    </row>
    <row r="1126" spans="1:14" x14ac:dyDescent="0.2">
      <c r="A1126" t="s">
        <v>13</v>
      </c>
      <c r="B1126" t="s">
        <v>14</v>
      </c>
      <c r="C1126" t="s">
        <v>15</v>
      </c>
      <c r="D1126" t="s">
        <v>16</v>
      </c>
      <c r="E1126" t="s">
        <v>17</v>
      </c>
      <c r="F1126" t="s">
        <v>64</v>
      </c>
      <c r="G1126" s="1">
        <v>10</v>
      </c>
      <c r="H1126" t="s">
        <v>19</v>
      </c>
      <c r="I1126" s="1">
        <v>2</v>
      </c>
      <c r="J1126" t="s">
        <v>50</v>
      </c>
      <c r="K1126" t="s">
        <v>51</v>
      </c>
      <c r="L1126" s="2">
        <v>4</v>
      </c>
      <c r="M1126" s="4">
        <v>43021</v>
      </c>
      <c r="N1126">
        <f t="shared" si="17"/>
        <v>4</v>
      </c>
    </row>
    <row r="1127" spans="1:14" x14ac:dyDescent="0.2">
      <c r="A1127" t="s">
        <v>13</v>
      </c>
      <c r="B1127" t="s">
        <v>14</v>
      </c>
      <c r="C1127" t="s">
        <v>15</v>
      </c>
      <c r="D1127" t="s">
        <v>16</v>
      </c>
      <c r="E1127" t="s">
        <v>17</v>
      </c>
      <c r="F1127" t="s">
        <v>64</v>
      </c>
      <c r="G1127" s="1">
        <v>11</v>
      </c>
      <c r="H1127" t="s">
        <v>19</v>
      </c>
      <c r="I1127" s="1">
        <v>4</v>
      </c>
      <c r="J1127" t="s">
        <v>60</v>
      </c>
      <c r="K1127" t="s">
        <v>61</v>
      </c>
      <c r="L1127" s="2">
        <v>4</v>
      </c>
      <c r="M1127" s="4">
        <v>43049</v>
      </c>
      <c r="N1127">
        <f t="shared" si="17"/>
        <v>4</v>
      </c>
    </row>
    <row r="1128" spans="1:14" x14ac:dyDescent="0.2">
      <c r="A1128" t="s">
        <v>13</v>
      </c>
      <c r="B1128" t="s">
        <v>14</v>
      </c>
      <c r="C1128" t="s">
        <v>15</v>
      </c>
      <c r="D1128" t="s">
        <v>16</v>
      </c>
      <c r="E1128" t="s">
        <v>17</v>
      </c>
      <c r="F1128" t="s">
        <v>64</v>
      </c>
      <c r="G1128" s="1">
        <v>11</v>
      </c>
      <c r="H1128" t="s">
        <v>19</v>
      </c>
      <c r="I1128" s="1">
        <v>1</v>
      </c>
      <c r="J1128" t="s">
        <v>50</v>
      </c>
      <c r="K1128" t="s">
        <v>51</v>
      </c>
      <c r="L1128" s="2">
        <v>4</v>
      </c>
      <c r="M1128" s="4">
        <v>43035</v>
      </c>
      <c r="N1128">
        <f t="shared" si="17"/>
        <v>4</v>
      </c>
    </row>
    <row r="1129" spans="1:14" x14ac:dyDescent="0.2">
      <c r="A1129" t="s">
        <v>13</v>
      </c>
      <c r="B1129" t="s">
        <v>14</v>
      </c>
      <c r="C1129" t="s">
        <v>15</v>
      </c>
      <c r="D1129" t="s">
        <v>16</v>
      </c>
      <c r="E1129" t="s">
        <v>17</v>
      </c>
      <c r="F1129" t="s">
        <v>64</v>
      </c>
      <c r="G1129" s="1">
        <v>11</v>
      </c>
      <c r="H1129" t="s">
        <v>19</v>
      </c>
      <c r="I1129" s="1">
        <v>1</v>
      </c>
      <c r="J1129" t="s">
        <v>24</v>
      </c>
      <c r="K1129" t="s">
        <v>69</v>
      </c>
      <c r="L1129" s="2">
        <v>4</v>
      </c>
      <c r="M1129" s="4">
        <v>43035</v>
      </c>
      <c r="N1129">
        <f t="shared" si="17"/>
        <v>4</v>
      </c>
    </row>
    <row r="1130" spans="1:14" x14ac:dyDescent="0.2">
      <c r="A1130" t="s">
        <v>13</v>
      </c>
      <c r="B1130" t="s">
        <v>14</v>
      </c>
      <c r="C1130" t="s">
        <v>15</v>
      </c>
      <c r="D1130" t="s">
        <v>16</v>
      </c>
      <c r="E1130" t="s">
        <v>17</v>
      </c>
      <c r="F1130" t="s">
        <v>64</v>
      </c>
      <c r="G1130" s="1">
        <v>11</v>
      </c>
      <c r="H1130" t="s">
        <v>19</v>
      </c>
      <c r="I1130" s="1">
        <v>6</v>
      </c>
      <c r="J1130" t="s">
        <v>50</v>
      </c>
      <c r="K1130" t="s">
        <v>51</v>
      </c>
      <c r="L1130" s="2">
        <v>4</v>
      </c>
      <c r="M1130" s="4">
        <v>43063</v>
      </c>
      <c r="N1130">
        <f t="shared" si="17"/>
        <v>4</v>
      </c>
    </row>
    <row r="1131" spans="1:14" x14ac:dyDescent="0.2">
      <c r="A1131" t="s">
        <v>13</v>
      </c>
      <c r="B1131" t="s">
        <v>14</v>
      </c>
      <c r="C1131" t="s">
        <v>15</v>
      </c>
      <c r="D1131" t="s">
        <v>16</v>
      </c>
      <c r="E1131" t="s">
        <v>17</v>
      </c>
      <c r="F1131" t="s">
        <v>64</v>
      </c>
      <c r="G1131" s="1">
        <v>12</v>
      </c>
      <c r="H1131" t="s">
        <v>19</v>
      </c>
      <c r="I1131" s="1">
        <v>3</v>
      </c>
      <c r="J1131" t="s">
        <v>43</v>
      </c>
      <c r="K1131" t="s">
        <v>65</v>
      </c>
      <c r="L1131" s="2">
        <v>4</v>
      </c>
      <c r="M1131" s="4">
        <v>43077</v>
      </c>
      <c r="N1131">
        <f t="shared" si="17"/>
        <v>4</v>
      </c>
    </row>
    <row r="1132" spans="1:14" x14ac:dyDescent="0.2">
      <c r="A1132" t="s">
        <v>13</v>
      </c>
      <c r="B1132" t="s">
        <v>14</v>
      </c>
      <c r="C1132" t="s">
        <v>15</v>
      </c>
      <c r="D1132" t="s">
        <v>16</v>
      </c>
      <c r="E1132" t="s">
        <v>17</v>
      </c>
      <c r="F1132" t="s">
        <v>64</v>
      </c>
      <c r="G1132" s="1">
        <v>12</v>
      </c>
      <c r="H1132" t="s">
        <v>19</v>
      </c>
      <c r="I1132" s="1">
        <v>3</v>
      </c>
      <c r="J1132" t="s">
        <v>60</v>
      </c>
      <c r="K1132" t="s">
        <v>61</v>
      </c>
      <c r="L1132" s="2">
        <v>4</v>
      </c>
      <c r="M1132" s="4">
        <v>43077</v>
      </c>
      <c r="N1132">
        <f t="shared" si="17"/>
        <v>4</v>
      </c>
    </row>
    <row r="1133" spans="1:14" x14ac:dyDescent="0.2">
      <c r="A1133" t="s">
        <v>13</v>
      </c>
      <c r="B1133" t="s">
        <v>14</v>
      </c>
      <c r="C1133" t="s">
        <v>15</v>
      </c>
      <c r="D1133" t="s">
        <v>16</v>
      </c>
      <c r="E1133" t="s">
        <v>17</v>
      </c>
      <c r="F1133" t="s">
        <v>64</v>
      </c>
      <c r="G1133" s="1">
        <v>12</v>
      </c>
      <c r="H1133" t="s">
        <v>19</v>
      </c>
      <c r="I1133" s="1">
        <v>3</v>
      </c>
      <c r="J1133" t="s">
        <v>40</v>
      </c>
      <c r="K1133" t="s">
        <v>70</v>
      </c>
      <c r="L1133" s="2">
        <v>4</v>
      </c>
      <c r="M1133" s="4">
        <v>43077</v>
      </c>
      <c r="N1133">
        <f t="shared" si="17"/>
        <v>4</v>
      </c>
    </row>
    <row r="1134" spans="1:14" x14ac:dyDescent="0.2">
      <c r="A1134" t="s">
        <v>13</v>
      </c>
      <c r="B1134" t="s">
        <v>14</v>
      </c>
      <c r="C1134" t="s">
        <v>15</v>
      </c>
      <c r="D1134" t="s">
        <v>16</v>
      </c>
      <c r="E1134" t="s">
        <v>17</v>
      </c>
      <c r="F1134" t="s">
        <v>71</v>
      </c>
      <c r="G1134" s="1">
        <v>2</v>
      </c>
      <c r="H1134" t="s">
        <v>19</v>
      </c>
      <c r="I1134" s="1">
        <v>7</v>
      </c>
      <c r="J1134" t="s">
        <v>32</v>
      </c>
      <c r="K1134" t="s">
        <v>33</v>
      </c>
      <c r="L1134" s="2">
        <v>4</v>
      </c>
      <c r="M1134" s="4">
        <v>43147</v>
      </c>
      <c r="N1134">
        <f t="shared" si="17"/>
        <v>4</v>
      </c>
    </row>
    <row r="1135" spans="1:14" x14ac:dyDescent="0.2">
      <c r="A1135" t="s">
        <v>13</v>
      </c>
      <c r="B1135" t="s">
        <v>14</v>
      </c>
      <c r="C1135" t="s">
        <v>15</v>
      </c>
      <c r="D1135" t="s">
        <v>16</v>
      </c>
      <c r="E1135" t="s">
        <v>17</v>
      </c>
      <c r="F1135" t="s">
        <v>71</v>
      </c>
      <c r="G1135" s="1">
        <v>2</v>
      </c>
      <c r="H1135" t="s">
        <v>19</v>
      </c>
      <c r="I1135" s="1">
        <v>7</v>
      </c>
      <c r="J1135" t="s">
        <v>72</v>
      </c>
      <c r="K1135" t="s">
        <v>73</v>
      </c>
      <c r="L1135" s="2">
        <v>4</v>
      </c>
      <c r="M1135" s="4">
        <v>43147</v>
      </c>
      <c r="N1135">
        <f t="shared" si="17"/>
        <v>4</v>
      </c>
    </row>
    <row r="1136" spans="1:14" x14ac:dyDescent="0.2">
      <c r="A1136" t="s">
        <v>13</v>
      </c>
      <c r="B1136" t="s">
        <v>14</v>
      </c>
      <c r="C1136" t="s">
        <v>15</v>
      </c>
      <c r="D1136" t="s">
        <v>16</v>
      </c>
      <c r="E1136" t="s">
        <v>17</v>
      </c>
      <c r="F1136" t="s">
        <v>71</v>
      </c>
      <c r="G1136" s="1">
        <v>4</v>
      </c>
      <c r="H1136" t="s">
        <v>19</v>
      </c>
      <c r="I1136" s="1">
        <v>2</v>
      </c>
      <c r="J1136" t="s">
        <v>36</v>
      </c>
      <c r="K1136" t="s">
        <v>37</v>
      </c>
      <c r="L1136" s="2">
        <v>4</v>
      </c>
      <c r="M1136" s="4">
        <v>43203</v>
      </c>
      <c r="N1136">
        <f t="shared" si="17"/>
        <v>4</v>
      </c>
    </row>
    <row r="1137" spans="1:14" x14ac:dyDescent="0.2">
      <c r="A1137" t="s">
        <v>13</v>
      </c>
      <c r="B1137" t="s">
        <v>14</v>
      </c>
      <c r="C1137" t="s">
        <v>15</v>
      </c>
      <c r="D1137" t="s">
        <v>16</v>
      </c>
      <c r="E1137" t="s">
        <v>17</v>
      </c>
      <c r="F1137" t="s">
        <v>71</v>
      </c>
      <c r="G1137" s="1">
        <v>5</v>
      </c>
      <c r="H1137" t="s">
        <v>19</v>
      </c>
      <c r="I1137" s="1">
        <v>5</v>
      </c>
      <c r="J1137" t="s">
        <v>24</v>
      </c>
      <c r="K1137" t="s">
        <v>69</v>
      </c>
      <c r="L1137" s="2">
        <v>4</v>
      </c>
      <c r="M1137" s="4">
        <v>43245</v>
      </c>
      <c r="N1137">
        <f t="shared" si="17"/>
        <v>4</v>
      </c>
    </row>
    <row r="1138" spans="1:14" x14ac:dyDescent="0.2">
      <c r="A1138" t="s">
        <v>13</v>
      </c>
      <c r="B1138" t="s">
        <v>14</v>
      </c>
      <c r="C1138" t="s">
        <v>15</v>
      </c>
      <c r="D1138" t="s">
        <v>16</v>
      </c>
      <c r="E1138" t="s">
        <v>17</v>
      </c>
      <c r="F1138" t="s">
        <v>71</v>
      </c>
      <c r="G1138" s="1">
        <v>6</v>
      </c>
      <c r="H1138" t="s">
        <v>19</v>
      </c>
      <c r="I1138" s="1">
        <v>2</v>
      </c>
      <c r="J1138" t="s">
        <v>32</v>
      </c>
      <c r="K1138" t="s">
        <v>33</v>
      </c>
      <c r="L1138" s="2">
        <v>4</v>
      </c>
      <c r="M1138" s="4">
        <v>43273</v>
      </c>
      <c r="N1138">
        <f t="shared" si="17"/>
        <v>4</v>
      </c>
    </row>
    <row r="1139" spans="1:14" x14ac:dyDescent="0.2">
      <c r="A1139" t="s">
        <v>13</v>
      </c>
      <c r="B1139" t="s">
        <v>14</v>
      </c>
      <c r="C1139" t="s">
        <v>15</v>
      </c>
      <c r="D1139" t="s">
        <v>16</v>
      </c>
      <c r="E1139" t="s">
        <v>17</v>
      </c>
      <c r="F1139" t="s">
        <v>71</v>
      </c>
      <c r="G1139" s="1">
        <v>7</v>
      </c>
      <c r="H1139" t="s">
        <v>19</v>
      </c>
      <c r="I1139" s="1">
        <v>1</v>
      </c>
      <c r="J1139" t="s">
        <v>55</v>
      </c>
      <c r="K1139" t="s">
        <v>56</v>
      </c>
      <c r="L1139" s="2">
        <v>4</v>
      </c>
      <c r="M1139" s="4">
        <v>43287</v>
      </c>
      <c r="N1139">
        <f t="shared" si="17"/>
        <v>4</v>
      </c>
    </row>
    <row r="1140" spans="1:14" x14ac:dyDescent="0.2">
      <c r="A1140" t="s">
        <v>13</v>
      </c>
      <c r="B1140" t="s">
        <v>14</v>
      </c>
      <c r="C1140" t="s">
        <v>15</v>
      </c>
      <c r="D1140" t="s">
        <v>16</v>
      </c>
      <c r="E1140" t="s">
        <v>17</v>
      </c>
      <c r="F1140" t="s">
        <v>71</v>
      </c>
      <c r="G1140" s="1">
        <v>7</v>
      </c>
      <c r="H1140" t="s">
        <v>19</v>
      </c>
      <c r="I1140" s="1">
        <v>1</v>
      </c>
      <c r="J1140" t="s">
        <v>45</v>
      </c>
      <c r="K1140" t="s">
        <v>46</v>
      </c>
      <c r="L1140" s="2">
        <v>4</v>
      </c>
      <c r="M1140" s="4">
        <v>43287</v>
      </c>
      <c r="N1140">
        <f t="shared" si="17"/>
        <v>4</v>
      </c>
    </row>
    <row r="1141" spans="1:14" x14ac:dyDescent="0.2">
      <c r="A1141" t="s">
        <v>13</v>
      </c>
      <c r="B1141" t="s">
        <v>14</v>
      </c>
      <c r="C1141" t="s">
        <v>15</v>
      </c>
      <c r="D1141" t="s">
        <v>16</v>
      </c>
      <c r="E1141" t="s">
        <v>17</v>
      </c>
      <c r="F1141" t="s">
        <v>71</v>
      </c>
      <c r="G1141" s="1">
        <v>8</v>
      </c>
      <c r="H1141" t="s">
        <v>19</v>
      </c>
      <c r="I1141" s="1">
        <v>1</v>
      </c>
      <c r="J1141" t="s">
        <v>45</v>
      </c>
      <c r="K1141" t="s">
        <v>46</v>
      </c>
      <c r="L1141" s="2">
        <v>4</v>
      </c>
      <c r="M1141" s="4">
        <v>43315</v>
      </c>
      <c r="N1141">
        <f t="shared" si="17"/>
        <v>4</v>
      </c>
    </row>
    <row r="1142" spans="1:14" x14ac:dyDescent="0.2">
      <c r="A1142" t="s">
        <v>13</v>
      </c>
      <c r="B1142" t="s">
        <v>14</v>
      </c>
      <c r="C1142" t="s">
        <v>15</v>
      </c>
      <c r="D1142" t="s">
        <v>16</v>
      </c>
      <c r="E1142" t="s">
        <v>17</v>
      </c>
      <c r="F1142" t="s">
        <v>76</v>
      </c>
      <c r="G1142" s="1">
        <v>2</v>
      </c>
      <c r="H1142" t="s">
        <v>19</v>
      </c>
      <c r="I1142" s="1">
        <v>1</v>
      </c>
      <c r="J1142" t="s">
        <v>45</v>
      </c>
      <c r="K1142" t="s">
        <v>46</v>
      </c>
      <c r="L1142" s="2">
        <v>4</v>
      </c>
      <c r="M1142" s="4">
        <v>43497</v>
      </c>
      <c r="N1142">
        <f t="shared" si="17"/>
        <v>4</v>
      </c>
    </row>
    <row r="1143" spans="1:14" x14ac:dyDescent="0.2">
      <c r="A1143" t="s">
        <v>13</v>
      </c>
      <c r="B1143" t="s">
        <v>14</v>
      </c>
      <c r="C1143" t="s">
        <v>15</v>
      </c>
      <c r="D1143" t="s">
        <v>16</v>
      </c>
      <c r="E1143" t="s">
        <v>17</v>
      </c>
      <c r="F1143" t="s">
        <v>76</v>
      </c>
      <c r="G1143" s="1">
        <v>4</v>
      </c>
      <c r="H1143" t="s">
        <v>19</v>
      </c>
      <c r="I1143" s="1">
        <v>1</v>
      </c>
      <c r="J1143" t="s">
        <v>74</v>
      </c>
      <c r="K1143" t="s">
        <v>75</v>
      </c>
      <c r="L1143" s="2">
        <v>4</v>
      </c>
      <c r="M1143" s="4">
        <v>43553</v>
      </c>
      <c r="N1143">
        <f t="shared" si="17"/>
        <v>4</v>
      </c>
    </row>
    <row r="1144" spans="1:14" x14ac:dyDescent="0.2">
      <c r="A1144" t="s">
        <v>13</v>
      </c>
      <c r="B1144" t="s">
        <v>14</v>
      </c>
      <c r="C1144" t="s">
        <v>15</v>
      </c>
      <c r="D1144" t="s">
        <v>16</v>
      </c>
      <c r="E1144" t="s">
        <v>17</v>
      </c>
      <c r="F1144" t="s">
        <v>76</v>
      </c>
      <c r="G1144" s="1">
        <v>5</v>
      </c>
      <c r="H1144" t="s">
        <v>19</v>
      </c>
      <c r="I1144" s="1">
        <v>1</v>
      </c>
      <c r="J1144" t="s">
        <v>79</v>
      </c>
      <c r="K1144" t="s">
        <v>80</v>
      </c>
      <c r="L1144" s="2">
        <v>4</v>
      </c>
      <c r="M1144" s="4">
        <v>43581</v>
      </c>
      <c r="N1144">
        <f t="shared" si="17"/>
        <v>4</v>
      </c>
    </row>
    <row r="1145" spans="1:14" x14ac:dyDescent="0.2">
      <c r="A1145" t="s">
        <v>13</v>
      </c>
      <c r="B1145" t="s">
        <v>14</v>
      </c>
      <c r="C1145" t="s">
        <v>15</v>
      </c>
      <c r="D1145" t="s">
        <v>16</v>
      </c>
      <c r="E1145" t="s">
        <v>17</v>
      </c>
      <c r="F1145" t="s">
        <v>76</v>
      </c>
      <c r="G1145" s="1">
        <v>5</v>
      </c>
      <c r="H1145" t="s">
        <v>19</v>
      </c>
      <c r="I1145" s="1">
        <v>9</v>
      </c>
      <c r="J1145" t="s">
        <v>26</v>
      </c>
      <c r="K1145" t="s">
        <v>27</v>
      </c>
      <c r="L1145" s="2">
        <v>4</v>
      </c>
      <c r="M1145" s="4">
        <v>43609</v>
      </c>
      <c r="N1145">
        <f t="shared" si="17"/>
        <v>4</v>
      </c>
    </row>
    <row r="1146" spans="1:14" x14ac:dyDescent="0.2">
      <c r="A1146" t="s">
        <v>13</v>
      </c>
      <c r="B1146" t="s">
        <v>14</v>
      </c>
      <c r="C1146" t="s">
        <v>15</v>
      </c>
      <c r="D1146" t="s">
        <v>16</v>
      </c>
      <c r="E1146" t="s">
        <v>17</v>
      </c>
      <c r="F1146" t="s">
        <v>76</v>
      </c>
      <c r="G1146" s="1">
        <v>10</v>
      </c>
      <c r="H1146" t="s">
        <v>19</v>
      </c>
      <c r="I1146" s="1">
        <v>1</v>
      </c>
      <c r="J1146" t="s">
        <v>77</v>
      </c>
      <c r="K1146" t="s">
        <v>78</v>
      </c>
      <c r="L1146" s="2">
        <v>4</v>
      </c>
      <c r="M1146" s="4">
        <v>43735</v>
      </c>
      <c r="N1146">
        <f t="shared" si="17"/>
        <v>4</v>
      </c>
    </row>
    <row r="1147" spans="1:14" x14ac:dyDescent="0.2">
      <c r="A1147" t="s">
        <v>13</v>
      </c>
      <c r="B1147" t="s">
        <v>14</v>
      </c>
      <c r="C1147" t="s">
        <v>15</v>
      </c>
      <c r="D1147" t="s">
        <v>16</v>
      </c>
      <c r="E1147" t="s">
        <v>17</v>
      </c>
      <c r="F1147" t="s">
        <v>76</v>
      </c>
      <c r="G1147" s="1">
        <v>11</v>
      </c>
      <c r="H1147" t="s">
        <v>19</v>
      </c>
      <c r="I1147" s="1">
        <v>3</v>
      </c>
      <c r="J1147" t="s">
        <v>38</v>
      </c>
      <c r="K1147" t="s">
        <v>39</v>
      </c>
      <c r="L1147" s="2">
        <v>4</v>
      </c>
      <c r="M1147" s="4">
        <v>43777</v>
      </c>
      <c r="N1147">
        <f t="shared" si="17"/>
        <v>4</v>
      </c>
    </row>
    <row r="1148" spans="1:14" x14ac:dyDescent="0.2">
      <c r="A1148" t="s">
        <v>13</v>
      </c>
      <c r="B1148" t="s">
        <v>14</v>
      </c>
      <c r="C1148" t="s">
        <v>15</v>
      </c>
      <c r="D1148" t="s">
        <v>16</v>
      </c>
      <c r="E1148" t="s">
        <v>17</v>
      </c>
      <c r="F1148" t="s">
        <v>81</v>
      </c>
      <c r="G1148" s="1">
        <v>7</v>
      </c>
      <c r="H1148" t="s">
        <v>19</v>
      </c>
      <c r="I1148" s="1">
        <v>5</v>
      </c>
      <c r="J1148" t="s">
        <v>55</v>
      </c>
      <c r="K1148" t="s">
        <v>56</v>
      </c>
      <c r="L1148" s="2">
        <v>4</v>
      </c>
      <c r="M1148" s="4">
        <v>44029</v>
      </c>
      <c r="N1148">
        <f t="shared" si="17"/>
        <v>4</v>
      </c>
    </row>
    <row r="1149" spans="1:14" x14ac:dyDescent="0.2">
      <c r="A1149" t="s">
        <v>13</v>
      </c>
      <c r="B1149" t="s">
        <v>14</v>
      </c>
      <c r="C1149" t="s">
        <v>15</v>
      </c>
      <c r="D1149" t="s">
        <v>16</v>
      </c>
      <c r="E1149" t="s">
        <v>17</v>
      </c>
      <c r="F1149" t="s">
        <v>81</v>
      </c>
      <c r="G1149" s="1">
        <v>7</v>
      </c>
      <c r="H1149" t="s">
        <v>19</v>
      </c>
      <c r="I1149" s="1">
        <v>5</v>
      </c>
      <c r="J1149" t="s">
        <v>74</v>
      </c>
      <c r="K1149" t="s">
        <v>75</v>
      </c>
      <c r="L1149" s="2">
        <v>4</v>
      </c>
      <c r="M1149" s="4">
        <v>44029</v>
      </c>
      <c r="N1149">
        <f t="shared" si="17"/>
        <v>4</v>
      </c>
    </row>
    <row r="1150" spans="1:14" x14ac:dyDescent="0.2">
      <c r="A1150" t="s">
        <v>13</v>
      </c>
      <c r="B1150" t="s">
        <v>14</v>
      </c>
      <c r="C1150" t="s">
        <v>15</v>
      </c>
      <c r="D1150" t="s">
        <v>16</v>
      </c>
      <c r="E1150" t="s">
        <v>17</v>
      </c>
      <c r="F1150" t="s">
        <v>81</v>
      </c>
      <c r="G1150" s="1">
        <v>12</v>
      </c>
      <c r="H1150" t="s">
        <v>19</v>
      </c>
      <c r="I1150" s="1">
        <v>1</v>
      </c>
      <c r="J1150" t="s">
        <v>26</v>
      </c>
      <c r="K1150" t="s">
        <v>27</v>
      </c>
      <c r="L1150" s="2">
        <v>4</v>
      </c>
      <c r="M1150" s="4">
        <v>44169</v>
      </c>
      <c r="N1150">
        <f t="shared" si="17"/>
        <v>4</v>
      </c>
    </row>
    <row r="1151" spans="1:14" x14ac:dyDescent="0.2">
      <c r="A1151" t="s">
        <v>13</v>
      </c>
      <c r="B1151" t="s">
        <v>14</v>
      </c>
      <c r="C1151" t="s">
        <v>15</v>
      </c>
      <c r="D1151" t="s">
        <v>16</v>
      </c>
      <c r="E1151" t="s">
        <v>17</v>
      </c>
      <c r="F1151" t="s">
        <v>84</v>
      </c>
      <c r="G1151" s="1">
        <v>2</v>
      </c>
      <c r="H1151" t="s">
        <v>19</v>
      </c>
      <c r="I1151" s="1">
        <v>1</v>
      </c>
      <c r="J1151" t="s">
        <v>36</v>
      </c>
      <c r="K1151" t="s">
        <v>37</v>
      </c>
      <c r="L1151" s="2">
        <v>4</v>
      </c>
      <c r="M1151" s="4">
        <v>44225</v>
      </c>
      <c r="N1151">
        <f t="shared" si="17"/>
        <v>4</v>
      </c>
    </row>
    <row r="1152" spans="1:14" x14ac:dyDescent="0.2">
      <c r="A1152" t="s">
        <v>101</v>
      </c>
      <c r="B1152" t="s">
        <v>102</v>
      </c>
      <c r="C1152" t="s">
        <v>99</v>
      </c>
      <c r="D1152" t="s">
        <v>100</v>
      </c>
      <c r="E1152" t="s">
        <v>17</v>
      </c>
      <c r="F1152" t="s">
        <v>59</v>
      </c>
      <c r="G1152" s="1">
        <v>6</v>
      </c>
      <c r="H1152" t="s">
        <v>19</v>
      </c>
      <c r="I1152" s="1">
        <v>1</v>
      </c>
      <c r="J1152" t="s">
        <v>53</v>
      </c>
      <c r="K1152" t="s">
        <v>54</v>
      </c>
      <c r="L1152" s="2">
        <v>4</v>
      </c>
      <c r="M1152" s="4">
        <v>42517</v>
      </c>
      <c r="N1152">
        <f t="shared" si="17"/>
        <v>4</v>
      </c>
    </row>
    <row r="1153" spans="1:14" x14ac:dyDescent="0.2">
      <c r="A1153" t="s">
        <v>101</v>
      </c>
      <c r="B1153" t="s">
        <v>102</v>
      </c>
      <c r="C1153" t="s">
        <v>99</v>
      </c>
      <c r="D1153" t="s">
        <v>100</v>
      </c>
      <c r="E1153" t="s">
        <v>17</v>
      </c>
      <c r="F1153" t="s">
        <v>59</v>
      </c>
      <c r="G1153" s="1">
        <v>10</v>
      </c>
      <c r="H1153" t="s">
        <v>19</v>
      </c>
      <c r="I1153" s="1">
        <v>4</v>
      </c>
      <c r="J1153" t="s">
        <v>60</v>
      </c>
      <c r="K1153" t="s">
        <v>61</v>
      </c>
      <c r="L1153" s="2">
        <v>4</v>
      </c>
      <c r="M1153" s="4">
        <v>42657</v>
      </c>
      <c r="N1153">
        <f t="shared" si="17"/>
        <v>4</v>
      </c>
    </row>
    <row r="1154" spans="1:14" x14ac:dyDescent="0.2">
      <c r="A1154" t="s">
        <v>101</v>
      </c>
      <c r="B1154" t="s">
        <v>102</v>
      </c>
      <c r="C1154" t="s">
        <v>99</v>
      </c>
      <c r="D1154" t="s">
        <v>100</v>
      </c>
      <c r="E1154" t="s">
        <v>17</v>
      </c>
      <c r="F1154" t="s">
        <v>59</v>
      </c>
      <c r="G1154" s="1">
        <v>12</v>
      </c>
      <c r="H1154" t="s">
        <v>19</v>
      </c>
      <c r="I1154" s="1">
        <v>4</v>
      </c>
      <c r="J1154" t="s">
        <v>60</v>
      </c>
      <c r="K1154" t="s">
        <v>61</v>
      </c>
      <c r="L1154" s="2">
        <v>4</v>
      </c>
      <c r="M1154" s="4">
        <v>42727</v>
      </c>
      <c r="N1154">
        <f t="shared" ref="N1154:N1217" si="18">ABS(L1154)</f>
        <v>4</v>
      </c>
    </row>
    <row r="1155" spans="1:14" x14ac:dyDescent="0.2">
      <c r="A1155" t="s">
        <v>13</v>
      </c>
      <c r="B1155" t="s">
        <v>14</v>
      </c>
      <c r="C1155" t="s">
        <v>15</v>
      </c>
      <c r="D1155" t="s">
        <v>16</v>
      </c>
      <c r="E1155" t="s">
        <v>17</v>
      </c>
      <c r="F1155" t="s">
        <v>42</v>
      </c>
      <c r="G1155" s="1">
        <v>2</v>
      </c>
      <c r="H1155" t="s">
        <v>19</v>
      </c>
      <c r="I1155" s="1">
        <v>1</v>
      </c>
      <c r="J1155" t="s">
        <v>36</v>
      </c>
      <c r="K1155" t="s">
        <v>37</v>
      </c>
      <c r="L1155" s="3">
        <v>3.5</v>
      </c>
      <c r="M1155" s="4">
        <v>41313</v>
      </c>
      <c r="N1155">
        <f t="shared" si="18"/>
        <v>3.5</v>
      </c>
    </row>
    <row r="1156" spans="1:14" x14ac:dyDescent="0.2">
      <c r="A1156" t="s">
        <v>13</v>
      </c>
      <c r="B1156" t="s">
        <v>14</v>
      </c>
      <c r="C1156" t="s">
        <v>15</v>
      </c>
      <c r="D1156" t="s">
        <v>16</v>
      </c>
      <c r="E1156" t="s">
        <v>17</v>
      </c>
      <c r="F1156" t="s">
        <v>47</v>
      </c>
      <c r="G1156" s="1">
        <v>1</v>
      </c>
      <c r="H1156" t="s">
        <v>19</v>
      </c>
      <c r="I1156" s="1">
        <v>5</v>
      </c>
      <c r="J1156" t="s">
        <v>32</v>
      </c>
      <c r="K1156" t="s">
        <v>33</v>
      </c>
      <c r="L1156" s="3">
        <v>3.5</v>
      </c>
      <c r="M1156" s="4">
        <v>41649</v>
      </c>
      <c r="N1156">
        <f t="shared" si="18"/>
        <v>3.5</v>
      </c>
    </row>
    <row r="1157" spans="1:14" x14ac:dyDescent="0.2">
      <c r="A1157" t="s">
        <v>13</v>
      </c>
      <c r="B1157" t="s">
        <v>14</v>
      </c>
      <c r="C1157" t="s">
        <v>15</v>
      </c>
      <c r="D1157" t="s">
        <v>16</v>
      </c>
      <c r="E1157" t="s">
        <v>17</v>
      </c>
      <c r="F1157" t="s">
        <v>64</v>
      </c>
      <c r="G1157" s="1">
        <v>6</v>
      </c>
      <c r="H1157" t="s">
        <v>19</v>
      </c>
      <c r="I1157" s="1">
        <v>4</v>
      </c>
      <c r="J1157" t="s">
        <v>45</v>
      </c>
      <c r="K1157" t="s">
        <v>46</v>
      </c>
      <c r="L1157" s="3">
        <v>3.5</v>
      </c>
      <c r="M1157" s="4">
        <v>42909</v>
      </c>
      <c r="N1157">
        <f t="shared" si="18"/>
        <v>3.5</v>
      </c>
    </row>
    <row r="1158" spans="1:14" x14ac:dyDescent="0.2">
      <c r="A1158" t="s">
        <v>13</v>
      </c>
      <c r="B1158" t="s">
        <v>14</v>
      </c>
      <c r="C1158" t="s">
        <v>15</v>
      </c>
      <c r="D1158" t="s">
        <v>16</v>
      </c>
      <c r="E1158" t="s">
        <v>17</v>
      </c>
      <c r="F1158" t="s">
        <v>71</v>
      </c>
      <c r="G1158" s="1">
        <v>1</v>
      </c>
      <c r="H1158" t="s">
        <v>19</v>
      </c>
      <c r="I1158" s="1">
        <v>4</v>
      </c>
      <c r="J1158" t="s">
        <v>55</v>
      </c>
      <c r="K1158" t="s">
        <v>56</v>
      </c>
      <c r="L1158" s="3">
        <v>3.5</v>
      </c>
      <c r="M1158" s="4">
        <v>43119</v>
      </c>
      <c r="N1158">
        <f t="shared" si="18"/>
        <v>3.5</v>
      </c>
    </row>
    <row r="1159" spans="1:14" x14ac:dyDescent="0.2">
      <c r="A1159" t="s">
        <v>13</v>
      </c>
      <c r="B1159" t="s">
        <v>14</v>
      </c>
      <c r="C1159" t="s">
        <v>15</v>
      </c>
      <c r="D1159" t="s">
        <v>16</v>
      </c>
      <c r="E1159" t="s">
        <v>17</v>
      </c>
      <c r="F1159" t="s">
        <v>71</v>
      </c>
      <c r="G1159" s="1">
        <v>6</v>
      </c>
      <c r="H1159" t="s">
        <v>19</v>
      </c>
      <c r="I1159" s="1">
        <v>1</v>
      </c>
      <c r="J1159" t="s">
        <v>32</v>
      </c>
      <c r="K1159" t="s">
        <v>33</v>
      </c>
      <c r="L1159" s="3">
        <v>3.5</v>
      </c>
      <c r="M1159" s="4">
        <v>43259</v>
      </c>
      <c r="N1159">
        <f t="shared" si="18"/>
        <v>3.5</v>
      </c>
    </row>
    <row r="1160" spans="1:14" x14ac:dyDescent="0.2">
      <c r="A1160" t="s">
        <v>13</v>
      </c>
      <c r="B1160" t="s">
        <v>14</v>
      </c>
      <c r="C1160" t="s">
        <v>15</v>
      </c>
      <c r="D1160" t="s">
        <v>16</v>
      </c>
      <c r="E1160" t="s">
        <v>17</v>
      </c>
      <c r="F1160" t="s">
        <v>76</v>
      </c>
      <c r="G1160" s="1">
        <v>7</v>
      </c>
      <c r="H1160" t="s">
        <v>19</v>
      </c>
      <c r="I1160" s="1">
        <v>1</v>
      </c>
      <c r="J1160" t="s">
        <v>45</v>
      </c>
      <c r="K1160" t="s">
        <v>46</v>
      </c>
      <c r="L1160" s="3">
        <v>3.5</v>
      </c>
      <c r="M1160" s="4">
        <v>43651</v>
      </c>
      <c r="N1160">
        <f t="shared" si="18"/>
        <v>3.5</v>
      </c>
    </row>
    <row r="1161" spans="1:14" x14ac:dyDescent="0.2">
      <c r="A1161" t="s">
        <v>13</v>
      </c>
      <c r="B1161" t="s">
        <v>14</v>
      </c>
      <c r="C1161" t="s">
        <v>15</v>
      </c>
      <c r="D1161" t="s">
        <v>16</v>
      </c>
      <c r="E1161" t="s">
        <v>17</v>
      </c>
      <c r="F1161" t="s">
        <v>81</v>
      </c>
      <c r="G1161" s="1">
        <v>6</v>
      </c>
      <c r="H1161" t="s">
        <v>19</v>
      </c>
      <c r="I1161" s="1">
        <v>1</v>
      </c>
      <c r="J1161" t="s">
        <v>74</v>
      </c>
      <c r="K1161" t="s">
        <v>75</v>
      </c>
      <c r="L1161" s="3">
        <v>3.5</v>
      </c>
      <c r="M1161" s="4">
        <v>43987</v>
      </c>
      <c r="N1161">
        <f t="shared" si="18"/>
        <v>3.5</v>
      </c>
    </row>
    <row r="1162" spans="1:14" x14ac:dyDescent="0.2">
      <c r="A1162" t="s">
        <v>13</v>
      </c>
      <c r="B1162" t="s">
        <v>14</v>
      </c>
      <c r="C1162" t="s">
        <v>15</v>
      </c>
      <c r="D1162" t="s">
        <v>16</v>
      </c>
      <c r="E1162" t="s">
        <v>17</v>
      </c>
      <c r="F1162" t="s">
        <v>81</v>
      </c>
      <c r="G1162" s="1">
        <v>11</v>
      </c>
      <c r="H1162" t="s">
        <v>19</v>
      </c>
      <c r="I1162" s="1">
        <v>2</v>
      </c>
      <c r="J1162" t="s">
        <v>74</v>
      </c>
      <c r="K1162" t="s">
        <v>75</v>
      </c>
      <c r="L1162" s="3">
        <v>3.5</v>
      </c>
      <c r="M1162" s="4">
        <v>44141</v>
      </c>
      <c r="N1162">
        <f t="shared" si="18"/>
        <v>3.5</v>
      </c>
    </row>
    <row r="1163" spans="1:14" x14ac:dyDescent="0.2">
      <c r="A1163" t="s">
        <v>13</v>
      </c>
      <c r="B1163" t="s">
        <v>14</v>
      </c>
      <c r="C1163" t="s">
        <v>15</v>
      </c>
      <c r="D1163" t="s">
        <v>16</v>
      </c>
      <c r="E1163" t="s">
        <v>17</v>
      </c>
      <c r="F1163" t="s">
        <v>81</v>
      </c>
      <c r="G1163" s="1">
        <v>11</v>
      </c>
      <c r="H1163" t="s">
        <v>19</v>
      </c>
      <c r="I1163" s="1">
        <v>5</v>
      </c>
      <c r="J1163" t="s">
        <v>82</v>
      </c>
      <c r="K1163" t="s">
        <v>83</v>
      </c>
      <c r="L1163" s="3">
        <v>3.5</v>
      </c>
      <c r="M1163" s="4">
        <v>44155</v>
      </c>
      <c r="N1163">
        <f t="shared" si="18"/>
        <v>3.5</v>
      </c>
    </row>
    <row r="1164" spans="1:14" x14ac:dyDescent="0.2">
      <c r="A1164" t="s">
        <v>101</v>
      </c>
      <c r="B1164" t="s">
        <v>102</v>
      </c>
      <c r="C1164" t="s">
        <v>99</v>
      </c>
      <c r="D1164" t="s">
        <v>100</v>
      </c>
      <c r="E1164" t="s">
        <v>17</v>
      </c>
      <c r="F1164" t="s">
        <v>59</v>
      </c>
      <c r="G1164" s="1">
        <v>6</v>
      </c>
      <c r="H1164" t="s">
        <v>19</v>
      </c>
      <c r="I1164" s="1">
        <v>5</v>
      </c>
      <c r="J1164" t="s">
        <v>60</v>
      </c>
      <c r="K1164" t="s">
        <v>61</v>
      </c>
      <c r="L1164" s="3">
        <v>3.5</v>
      </c>
      <c r="M1164" s="4">
        <v>42545</v>
      </c>
      <c r="N1164">
        <f t="shared" si="18"/>
        <v>3.5</v>
      </c>
    </row>
    <row r="1165" spans="1:14" x14ac:dyDescent="0.2">
      <c r="A1165" t="s">
        <v>13</v>
      </c>
      <c r="B1165" t="s">
        <v>14</v>
      </c>
      <c r="C1165" t="s">
        <v>15</v>
      </c>
      <c r="D1165" t="s">
        <v>16</v>
      </c>
      <c r="E1165" t="s">
        <v>17</v>
      </c>
      <c r="F1165" t="s">
        <v>18</v>
      </c>
      <c r="G1165" s="1">
        <v>10</v>
      </c>
      <c r="H1165" t="s">
        <v>19</v>
      </c>
      <c r="I1165" s="1">
        <v>5</v>
      </c>
      <c r="J1165" t="s">
        <v>34</v>
      </c>
      <c r="K1165" t="s">
        <v>35</v>
      </c>
      <c r="L1165" s="2">
        <v>3</v>
      </c>
      <c r="M1165" s="4">
        <v>41201</v>
      </c>
      <c r="N1165">
        <f t="shared" si="18"/>
        <v>3</v>
      </c>
    </row>
    <row r="1166" spans="1:14" x14ac:dyDescent="0.2">
      <c r="A1166" t="s">
        <v>13</v>
      </c>
      <c r="B1166" t="s">
        <v>14</v>
      </c>
      <c r="C1166" t="s">
        <v>15</v>
      </c>
      <c r="D1166" t="s">
        <v>16</v>
      </c>
      <c r="E1166" t="s">
        <v>17</v>
      </c>
      <c r="F1166" t="s">
        <v>42</v>
      </c>
      <c r="G1166" s="1">
        <v>8</v>
      </c>
      <c r="H1166" t="s">
        <v>19</v>
      </c>
      <c r="I1166" s="1">
        <v>1</v>
      </c>
      <c r="J1166" t="s">
        <v>45</v>
      </c>
      <c r="K1166" t="s">
        <v>46</v>
      </c>
      <c r="L1166" s="2">
        <v>3</v>
      </c>
      <c r="M1166" s="4">
        <v>41481</v>
      </c>
      <c r="N1166">
        <f t="shared" si="18"/>
        <v>3</v>
      </c>
    </row>
    <row r="1167" spans="1:14" x14ac:dyDescent="0.2">
      <c r="A1167" t="s">
        <v>13</v>
      </c>
      <c r="B1167" t="s">
        <v>14</v>
      </c>
      <c r="C1167" t="s">
        <v>15</v>
      </c>
      <c r="D1167" t="s">
        <v>16</v>
      </c>
      <c r="E1167" t="s">
        <v>17</v>
      </c>
      <c r="F1167" t="s">
        <v>42</v>
      </c>
      <c r="G1167" s="1">
        <v>11</v>
      </c>
      <c r="H1167" t="s">
        <v>19</v>
      </c>
      <c r="I1167" s="1">
        <v>3</v>
      </c>
      <c r="J1167" t="s">
        <v>43</v>
      </c>
      <c r="K1167" t="s">
        <v>44</v>
      </c>
      <c r="L1167" s="2">
        <v>3</v>
      </c>
      <c r="M1167" s="4">
        <v>41593</v>
      </c>
      <c r="N1167">
        <f t="shared" si="18"/>
        <v>3</v>
      </c>
    </row>
    <row r="1168" spans="1:14" x14ac:dyDescent="0.2">
      <c r="A1168" t="s">
        <v>13</v>
      </c>
      <c r="B1168" t="s">
        <v>14</v>
      </c>
      <c r="C1168" t="s">
        <v>15</v>
      </c>
      <c r="D1168" t="s">
        <v>16</v>
      </c>
      <c r="E1168" t="s">
        <v>17</v>
      </c>
      <c r="F1168" t="s">
        <v>42</v>
      </c>
      <c r="G1168" s="1">
        <v>11</v>
      </c>
      <c r="H1168" t="s">
        <v>19</v>
      </c>
      <c r="I1168" s="1">
        <v>1</v>
      </c>
      <c r="J1168" t="s">
        <v>40</v>
      </c>
      <c r="K1168" t="s">
        <v>41</v>
      </c>
      <c r="L1168" s="2">
        <v>3</v>
      </c>
      <c r="M1168" s="4">
        <v>41579</v>
      </c>
      <c r="N1168">
        <f t="shared" si="18"/>
        <v>3</v>
      </c>
    </row>
    <row r="1169" spans="1:14" x14ac:dyDescent="0.2">
      <c r="A1169" t="s">
        <v>13</v>
      </c>
      <c r="B1169" t="s">
        <v>14</v>
      </c>
      <c r="C1169" t="s">
        <v>15</v>
      </c>
      <c r="D1169" t="s">
        <v>16</v>
      </c>
      <c r="E1169" t="s">
        <v>17</v>
      </c>
      <c r="F1169" t="s">
        <v>42</v>
      </c>
      <c r="G1169" s="1">
        <v>12</v>
      </c>
      <c r="H1169" t="s">
        <v>19</v>
      </c>
      <c r="I1169" s="1">
        <v>9</v>
      </c>
      <c r="J1169" t="s">
        <v>45</v>
      </c>
      <c r="K1169" t="s">
        <v>46</v>
      </c>
      <c r="L1169" s="2">
        <v>3</v>
      </c>
      <c r="M1169" s="4">
        <v>41635</v>
      </c>
      <c r="N1169">
        <f t="shared" si="18"/>
        <v>3</v>
      </c>
    </row>
    <row r="1170" spans="1:14" x14ac:dyDescent="0.2">
      <c r="A1170" t="s">
        <v>13</v>
      </c>
      <c r="B1170" t="s">
        <v>14</v>
      </c>
      <c r="C1170" t="s">
        <v>15</v>
      </c>
      <c r="D1170" t="s">
        <v>16</v>
      </c>
      <c r="E1170" t="s">
        <v>17</v>
      </c>
      <c r="F1170" t="s">
        <v>47</v>
      </c>
      <c r="G1170" s="1">
        <v>1</v>
      </c>
      <c r="H1170" t="s">
        <v>19</v>
      </c>
      <c r="I1170" s="1">
        <v>8</v>
      </c>
      <c r="J1170" t="s">
        <v>32</v>
      </c>
      <c r="K1170" t="s">
        <v>33</v>
      </c>
      <c r="L1170" s="2">
        <v>3</v>
      </c>
      <c r="M1170" s="4">
        <v>41663</v>
      </c>
      <c r="N1170">
        <f t="shared" si="18"/>
        <v>3</v>
      </c>
    </row>
    <row r="1171" spans="1:14" x14ac:dyDescent="0.2">
      <c r="A1171" t="s">
        <v>13</v>
      </c>
      <c r="B1171" t="s">
        <v>14</v>
      </c>
      <c r="C1171" t="s">
        <v>15</v>
      </c>
      <c r="D1171" t="s">
        <v>16</v>
      </c>
      <c r="E1171" t="s">
        <v>17</v>
      </c>
      <c r="F1171" t="s">
        <v>47</v>
      </c>
      <c r="G1171" s="1">
        <v>3</v>
      </c>
      <c r="H1171" t="s">
        <v>19</v>
      </c>
      <c r="I1171" s="1">
        <v>1</v>
      </c>
      <c r="J1171" t="s">
        <v>32</v>
      </c>
      <c r="K1171" t="s">
        <v>33</v>
      </c>
      <c r="L1171" s="2">
        <v>3</v>
      </c>
      <c r="M1171" s="4">
        <v>41705</v>
      </c>
      <c r="N1171">
        <f t="shared" si="18"/>
        <v>3</v>
      </c>
    </row>
    <row r="1172" spans="1:14" x14ac:dyDescent="0.2">
      <c r="A1172" t="s">
        <v>13</v>
      </c>
      <c r="B1172" t="s">
        <v>14</v>
      </c>
      <c r="C1172" t="s">
        <v>15</v>
      </c>
      <c r="D1172" t="s">
        <v>16</v>
      </c>
      <c r="E1172" t="s">
        <v>17</v>
      </c>
      <c r="F1172" t="s">
        <v>47</v>
      </c>
      <c r="G1172" s="1">
        <v>4</v>
      </c>
      <c r="H1172" t="s">
        <v>19</v>
      </c>
      <c r="I1172" s="1">
        <v>2</v>
      </c>
      <c r="J1172" t="s">
        <v>48</v>
      </c>
      <c r="K1172" t="s">
        <v>49</v>
      </c>
      <c r="L1172" s="2">
        <v>3</v>
      </c>
      <c r="M1172" s="4">
        <v>41733</v>
      </c>
      <c r="N1172">
        <f t="shared" si="18"/>
        <v>3</v>
      </c>
    </row>
    <row r="1173" spans="1:14" x14ac:dyDescent="0.2">
      <c r="A1173" t="s">
        <v>13</v>
      </c>
      <c r="B1173" t="s">
        <v>14</v>
      </c>
      <c r="C1173" t="s">
        <v>15</v>
      </c>
      <c r="D1173" t="s">
        <v>16</v>
      </c>
      <c r="E1173" t="s">
        <v>17</v>
      </c>
      <c r="F1173" t="s">
        <v>47</v>
      </c>
      <c r="G1173" s="1">
        <v>9</v>
      </c>
      <c r="H1173" t="s">
        <v>19</v>
      </c>
      <c r="I1173" s="1">
        <v>3</v>
      </c>
      <c r="J1173" t="s">
        <v>32</v>
      </c>
      <c r="K1173" t="s">
        <v>33</v>
      </c>
      <c r="L1173" s="2">
        <v>3</v>
      </c>
      <c r="M1173" s="4">
        <v>41901</v>
      </c>
      <c r="N1173">
        <f t="shared" si="18"/>
        <v>3</v>
      </c>
    </row>
    <row r="1174" spans="1:14" x14ac:dyDescent="0.2">
      <c r="A1174" t="s">
        <v>13</v>
      </c>
      <c r="B1174" t="s">
        <v>14</v>
      </c>
      <c r="C1174" t="s">
        <v>15</v>
      </c>
      <c r="D1174" t="s">
        <v>16</v>
      </c>
      <c r="E1174" t="s">
        <v>17</v>
      </c>
      <c r="F1174" t="s">
        <v>52</v>
      </c>
      <c r="G1174" s="1">
        <v>2</v>
      </c>
      <c r="H1174" t="s">
        <v>19</v>
      </c>
      <c r="I1174" s="1">
        <v>3</v>
      </c>
      <c r="J1174" t="s">
        <v>32</v>
      </c>
      <c r="K1174" t="s">
        <v>33</v>
      </c>
      <c r="L1174" s="2">
        <v>3</v>
      </c>
      <c r="M1174" s="4">
        <v>42055</v>
      </c>
      <c r="N1174">
        <f t="shared" si="18"/>
        <v>3</v>
      </c>
    </row>
    <row r="1175" spans="1:14" x14ac:dyDescent="0.2">
      <c r="A1175" t="s">
        <v>13</v>
      </c>
      <c r="B1175" t="s">
        <v>14</v>
      </c>
      <c r="C1175" t="s">
        <v>15</v>
      </c>
      <c r="D1175" t="s">
        <v>16</v>
      </c>
      <c r="E1175" t="s">
        <v>17</v>
      </c>
      <c r="F1175" t="s">
        <v>52</v>
      </c>
      <c r="G1175" s="1">
        <v>3</v>
      </c>
      <c r="H1175" t="s">
        <v>19</v>
      </c>
      <c r="I1175" s="1">
        <v>4</v>
      </c>
      <c r="J1175" t="s">
        <v>36</v>
      </c>
      <c r="K1175" t="s">
        <v>37</v>
      </c>
      <c r="L1175" s="2">
        <v>3</v>
      </c>
      <c r="M1175" s="4">
        <v>42083</v>
      </c>
      <c r="N1175">
        <f t="shared" si="18"/>
        <v>3</v>
      </c>
    </row>
    <row r="1176" spans="1:14" x14ac:dyDescent="0.2">
      <c r="A1176" t="s">
        <v>13</v>
      </c>
      <c r="B1176" t="s">
        <v>14</v>
      </c>
      <c r="C1176" t="s">
        <v>15</v>
      </c>
      <c r="D1176" t="s">
        <v>16</v>
      </c>
      <c r="E1176" t="s">
        <v>17</v>
      </c>
      <c r="F1176" t="s">
        <v>59</v>
      </c>
      <c r="G1176" s="1">
        <v>5</v>
      </c>
      <c r="H1176" t="s">
        <v>19</v>
      </c>
      <c r="I1176" s="1">
        <v>7</v>
      </c>
      <c r="J1176" t="s">
        <v>45</v>
      </c>
      <c r="K1176" t="s">
        <v>46</v>
      </c>
      <c r="L1176" s="2">
        <v>3</v>
      </c>
      <c r="M1176" s="4">
        <v>42503</v>
      </c>
      <c r="N1176">
        <f t="shared" si="18"/>
        <v>3</v>
      </c>
    </row>
    <row r="1177" spans="1:14" x14ac:dyDescent="0.2">
      <c r="A1177" t="s">
        <v>13</v>
      </c>
      <c r="B1177" t="s">
        <v>14</v>
      </c>
      <c r="C1177" t="s">
        <v>15</v>
      </c>
      <c r="D1177" t="s">
        <v>16</v>
      </c>
      <c r="E1177" t="s">
        <v>17</v>
      </c>
      <c r="F1177" t="s">
        <v>59</v>
      </c>
      <c r="G1177" s="1">
        <v>7</v>
      </c>
      <c r="H1177" t="s">
        <v>19</v>
      </c>
      <c r="I1177" s="1">
        <v>4</v>
      </c>
      <c r="J1177" t="s">
        <v>32</v>
      </c>
      <c r="K1177" t="s">
        <v>33</v>
      </c>
      <c r="L1177" s="2">
        <v>3</v>
      </c>
      <c r="M1177" s="4">
        <v>42573</v>
      </c>
      <c r="N1177">
        <f t="shared" si="18"/>
        <v>3</v>
      </c>
    </row>
    <row r="1178" spans="1:14" x14ac:dyDescent="0.2">
      <c r="A1178" t="s">
        <v>13</v>
      </c>
      <c r="B1178" t="s">
        <v>14</v>
      </c>
      <c r="C1178" t="s">
        <v>15</v>
      </c>
      <c r="D1178" t="s">
        <v>16</v>
      </c>
      <c r="E1178" t="s">
        <v>17</v>
      </c>
      <c r="F1178" t="s">
        <v>59</v>
      </c>
      <c r="G1178" s="1">
        <v>11</v>
      </c>
      <c r="H1178" t="s">
        <v>19</v>
      </c>
      <c r="I1178" s="1">
        <v>1</v>
      </c>
      <c r="J1178" t="s">
        <v>38</v>
      </c>
      <c r="K1178" t="s">
        <v>39</v>
      </c>
      <c r="L1178" s="2">
        <v>3</v>
      </c>
      <c r="M1178" s="4">
        <v>42671</v>
      </c>
      <c r="N1178">
        <f t="shared" si="18"/>
        <v>3</v>
      </c>
    </row>
    <row r="1179" spans="1:14" x14ac:dyDescent="0.2">
      <c r="A1179" t="s">
        <v>13</v>
      </c>
      <c r="B1179" t="s">
        <v>14</v>
      </c>
      <c r="C1179" t="s">
        <v>15</v>
      </c>
      <c r="D1179" t="s">
        <v>16</v>
      </c>
      <c r="E1179" t="s">
        <v>17</v>
      </c>
      <c r="F1179" t="s">
        <v>64</v>
      </c>
      <c r="G1179" s="1">
        <v>9</v>
      </c>
      <c r="H1179" t="s">
        <v>19</v>
      </c>
      <c r="I1179" s="1">
        <v>4</v>
      </c>
      <c r="J1179" t="s">
        <v>55</v>
      </c>
      <c r="K1179" t="s">
        <v>56</v>
      </c>
      <c r="L1179" s="2">
        <v>3</v>
      </c>
      <c r="M1179" s="4">
        <v>42993</v>
      </c>
      <c r="N1179">
        <f t="shared" si="18"/>
        <v>3</v>
      </c>
    </row>
    <row r="1180" spans="1:14" x14ac:dyDescent="0.2">
      <c r="A1180" t="s">
        <v>13</v>
      </c>
      <c r="B1180" t="s">
        <v>14</v>
      </c>
      <c r="C1180" t="s">
        <v>15</v>
      </c>
      <c r="D1180" t="s">
        <v>16</v>
      </c>
      <c r="E1180" t="s">
        <v>17</v>
      </c>
      <c r="F1180" t="s">
        <v>64</v>
      </c>
      <c r="G1180" s="1">
        <v>11</v>
      </c>
      <c r="H1180" t="s">
        <v>19</v>
      </c>
      <c r="I1180" s="1">
        <v>6</v>
      </c>
      <c r="J1180" t="s">
        <v>26</v>
      </c>
      <c r="K1180" t="s">
        <v>27</v>
      </c>
      <c r="L1180" s="2">
        <v>3</v>
      </c>
      <c r="M1180" s="4">
        <v>43063</v>
      </c>
      <c r="N1180">
        <f t="shared" si="18"/>
        <v>3</v>
      </c>
    </row>
    <row r="1181" spans="1:14" x14ac:dyDescent="0.2">
      <c r="A1181" t="s">
        <v>13</v>
      </c>
      <c r="B1181" t="s">
        <v>14</v>
      </c>
      <c r="C1181" t="s">
        <v>15</v>
      </c>
      <c r="D1181" t="s">
        <v>16</v>
      </c>
      <c r="E1181" t="s">
        <v>17</v>
      </c>
      <c r="F1181" t="s">
        <v>64</v>
      </c>
      <c r="G1181" s="1">
        <v>11</v>
      </c>
      <c r="H1181" t="s">
        <v>19</v>
      </c>
      <c r="I1181" s="1">
        <v>1</v>
      </c>
      <c r="J1181" t="s">
        <v>26</v>
      </c>
      <c r="K1181" t="s">
        <v>27</v>
      </c>
      <c r="L1181" s="2">
        <v>3</v>
      </c>
      <c r="M1181" s="4">
        <v>43035</v>
      </c>
      <c r="N1181">
        <f t="shared" si="18"/>
        <v>3</v>
      </c>
    </row>
    <row r="1182" spans="1:14" x14ac:dyDescent="0.2">
      <c r="A1182" t="s">
        <v>13</v>
      </c>
      <c r="B1182" t="s">
        <v>14</v>
      </c>
      <c r="C1182" t="s">
        <v>15</v>
      </c>
      <c r="D1182" t="s">
        <v>16</v>
      </c>
      <c r="E1182" t="s">
        <v>17</v>
      </c>
      <c r="F1182" t="s">
        <v>64</v>
      </c>
      <c r="G1182" s="1">
        <v>12</v>
      </c>
      <c r="H1182" t="s">
        <v>19</v>
      </c>
      <c r="I1182" s="1">
        <v>6</v>
      </c>
      <c r="J1182" t="s">
        <v>60</v>
      </c>
      <c r="K1182" t="s">
        <v>61</v>
      </c>
      <c r="L1182" s="2">
        <v>3</v>
      </c>
      <c r="M1182" s="4">
        <v>43091</v>
      </c>
      <c r="N1182">
        <f t="shared" si="18"/>
        <v>3</v>
      </c>
    </row>
    <row r="1183" spans="1:14" x14ac:dyDescent="0.2">
      <c r="A1183" t="s">
        <v>13</v>
      </c>
      <c r="B1183" t="s">
        <v>14</v>
      </c>
      <c r="C1183" t="s">
        <v>15</v>
      </c>
      <c r="D1183" t="s">
        <v>16</v>
      </c>
      <c r="E1183" t="s">
        <v>17</v>
      </c>
      <c r="F1183" t="s">
        <v>64</v>
      </c>
      <c r="G1183" s="1">
        <v>12</v>
      </c>
      <c r="H1183" t="s">
        <v>19</v>
      </c>
      <c r="I1183" s="1">
        <v>3</v>
      </c>
      <c r="J1183" t="s">
        <v>36</v>
      </c>
      <c r="K1183" t="s">
        <v>37</v>
      </c>
      <c r="L1183" s="2">
        <v>3</v>
      </c>
      <c r="M1183" s="4">
        <v>43077</v>
      </c>
      <c r="N1183">
        <f t="shared" si="18"/>
        <v>3</v>
      </c>
    </row>
    <row r="1184" spans="1:14" x14ac:dyDescent="0.2">
      <c r="A1184" t="s">
        <v>13</v>
      </c>
      <c r="B1184" t="s">
        <v>14</v>
      </c>
      <c r="C1184" t="s">
        <v>15</v>
      </c>
      <c r="D1184" t="s">
        <v>16</v>
      </c>
      <c r="E1184" t="s">
        <v>17</v>
      </c>
      <c r="F1184" t="s">
        <v>64</v>
      </c>
      <c r="G1184" s="1">
        <v>12</v>
      </c>
      <c r="H1184" t="s">
        <v>19</v>
      </c>
      <c r="I1184" s="1">
        <v>6</v>
      </c>
      <c r="J1184" t="s">
        <v>45</v>
      </c>
      <c r="K1184" t="s">
        <v>46</v>
      </c>
      <c r="L1184" s="2">
        <v>3</v>
      </c>
      <c r="M1184" s="4">
        <v>43091</v>
      </c>
      <c r="N1184">
        <f t="shared" si="18"/>
        <v>3</v>
      </c>
    </row>
    <row r="1185" spans="1:14" x14ac:dyDescent="0.2">
      <c r="A1185" t="s">
        <v>13</v>
      </c>
      <c r="B1185" t="s">
        <v>14</v>
      </c>
      <c r="C1185" t="s">
        <v>15</v>
      </c>
      <c r="D1185" t="s">
        <v>16</v>
      </c>
      <c r="E1185" t="s">
        <v>17</v>
      </c>
      <c r="F1185" t="s">
        <v>71</v>
      </c>
      <c r="G1185" s="1">
        <v>1</v>
      </c>
      <c r="H1185" t="s">
        <v>19</v>
      </c>
      <c r="I1185" s="1">
        <v>1</v>
      </c>
      <c r="J1185" t="s">
        <v>30</v>
      </c>
      <c r="K1185" t="s">
        <v>68</v>
      </c>
      <c r="L1185" s="2">
        <v>3</v>
      </c>
      <c r="M1185" s="4">
        <v>43105</v>
      </c>
      <c r="N1185">
        <f t="shared" si="18"/>
        <v>3</v>
      </c>
    </row>
    <row r="1186" spans="1:14" x14ac:dyDescent="0.2">
      <c r="A1186" t="s">
        <v>13</v>
      </c>
      <c r="B1186" t="s">
        <v>14</v>
      </c>
      <c r="C1186" t="s">
        <v>15</v>
      </c>
      <c r="D1186" t="s">
        <v>16</v>
      </c>
      <c r="E1186" t="s">
        <v>17</v>
      </c>
      <c r="F1186" t="s">
        <v>71</v>
      </c>
      <c r="G1186" s="1">
        <v>2</v>
      </c>
      <c r="H1186" t="s">
        <v>19</v>
      </c>
      <c r="I1186" s="1">
        <v>7</v>
      </c>
      <c r="J1186" t="s">
        <v>30</v>
      </c>
      <c r="K1186" t="s">
        <v>68</v>
      </c>
      <c r="L1186" s="2">
        <v>3</v>
      </c>
      <c r="M1186" s="4">
        <v>43147</v>
      </c>
      <c r="N1186">
        <f t="shared" si="18"/>
        <v>3</v>
      </c>
    </row>
    <row r="1187" spans="1:14" x14ac:dyDescent="0.2">
      <c r="A1187" t="s">
        <v>13</v>
      </c>
      <c r="B1187" t="s">
        <v>14</v>
      </c>
      <c r="C1187" t="s">
        <v>15</v>
      </c>
      <c r="D1187" t="s">
        <v>16</v>
      </c>
      <c r="E1187" t="s">
        <v>17</v>
      </c>
      <c r="F1187" t="s">
        <v>71</v>
      </c>
      <c r="G1187" s="1">
        <v>2</v>
      </c>
      <c r="H1187" t="s">
        <v>19</v>
      </c>
      <c r="I1187" s="1">
        <v>1</v>
      </c>
      <c r="J1187" t="s">
        <v>60</v>
      </c>
      <c r="K1187" t="s">
        <v>61</v>
      </c>
      <c r="L1187" s="2">
        <v>3</v>
      </c>
      <c r="M1187" s="4">
        <v>43133</v>
      </c>
      <c r="N1187">
        <f t="shared" si="18"/>
        <v>3</v>
      </c>
    </row>
    <row r="1188" spans="1:14" x14ac:dyDescent="0.2">
      <c r="A1188" t="s">
        <v>13</v>
      </c>
      <c r="B1188" t="s">
        <v>14</v>
      </c>
      <c r="C1188" t="s">
        <v>15</v>
      </c>
      <c r="D1188" t="s">
        <v>16</v>
      </c>
      <c r="E1188" t="s">
        <v>17</v>
      </c>
      <c r="F1188" t="s">
        <v>71</v>
      </c>
      <c r="G1188" s="1">
        <v>3</v>
      </c>
      <c r="H1188" t="s">
        <v>19</v>
      </c>
      <c r="I1188" s="1">
        <v>6</v>
      </c>
      <c r="J1188" t="s">
        <v>60</v>
      </c>
      <c r="K1188" t="s">
        <v>61</v>
      </c>
      <c r="L1188" s="2">
        <v>3</v>
      </c>
      <c r="M1188" s="4">
        <v>43175</v>
      </c>
      <c r="N1188">
        <f t="shared" si="18"/>
        <v>3</v>
      </c>
    </row>
    <row r="1189" spans="1:14" x14ac:dyDescent="0.2">
      <c r="A1189" t="s">
        <v>13</v>
      </c>
      <c r="B1189" t="s">
        <v>14</v>
      </c>
      <c r="C1189" t="s">
        <v>15</v>
      </c>
      <c r="D1189" t="s">
        <v>16</v>
      </c>
      <c r="E1189" t="s">
        <v>17</v>
      </c>
      <c r="F1189" t="s">
        <v>71</v>
      </c>
      <c r="G1189" s="1">
        <v>3</v>
      </c>
      <c r="H1189" t="s">
        <v>19</v>
      </c>
      <c r="I1189" s="1">
        <v>6</v>
      </c>
      <c r="J1189" t="s">
        <v>32</v>
      </c>
      <c r="K1189" t="s">
        <v>33</v>
      </c>
      <c r="L1189" s="2">
        <v>3</v>
      </c>
      <c r="M1189" s="4">
        <v>43175</v>
      </c>
      <c r="N1189">
        <f t="shared" si="18"/>
        <v>3</v>
      </c>
    </row>
    <row r="1190" spans="1:14" x14ac:dyDescent="0.2">
      <c r="A1190" t="s">
        <v>13</v>
      </c>
      <c r="B1190" t="s">
        <v>14</v>
      </c>
      <c r="C1190" t="s">
        <v>15</v>
      </c>
      <c r="D1190" t="s">
        <v>16</v>
      </c>
      <c r="E1190" t="s">
        <v>17</v>
      </c>
      <c r="F1190" t="s">
        <v>71</v>
      </c>
      <c r="G1190" s="1">
        <v>5</v>
      </c>
      <c r="H1190" t="s">
        <v>19</v>
      </c>
      <c r="I1190" s="1">
        <v>2</v>
      </c>
      <c r="J1190" t="s">
        <v>60</v>
      </c>
      <c r="K1190" t="s">
        <v>61</v>
      </c>
      <c r="L1190" s="2">
        <v>3</v>
      </c>
      <c r="M1190" s="4">
        <v>43231</v>
      </c>
      <c r="N1190">
        <f t="shared" si="18"/>
        <v>3</v>
      </c>
    </row>
    <row r="1191" spans="1:14" x14ac:dyDescent="0.2">
      <c r="A1191" t="s">
        <v>13</v>
      </c>
      <c r="B1191" t="s">
        <v>14</v>
      </c>
      <c r="C1191" t="s">
        <v>15</v>
      </c>
      <c r="D1191" t="s">
        <v>16</v>
      </c>
      <c r="E1191" t="s">
        <v>17</v>
      </c>
      <c r="F1191" t="s">
        <v>71</v>
      </c>
      <c r="G1191" s="1">
        <v>5</v>
      </c>
      <c r="H1191" t="s">
        <v>19</v>
      </c>
      <c r="I1191" s="1">
        <v>1</v>
      </c>
      <c r="J1191" t="s">
        <v>24</v>
      </c>
      <c r="K1191" t="s">
        <v>69</v>
      </c>
      <c r="L1191" s="2">
        <v>3</v>
      </c>
      <c r="M1191" s="4">
        <v>43217</v>
      </c>
      <c r="N1191">
        <f t="shared" si="18"/>
        <v>3</v>
      </c>
    </row>
    <row r="1192" spans="1:14" x14ac:dyDescent="0.2">
      <c r="A1192" t="s">
        <v>13</v>
      </c>
      <c r="B1192" t="s">
        <v>14</v>
      </c>
      <c r="C1192" t="s">
        <v>15</v>
      </c>
      <c r="D1192" t="s">
        <v>16</v>
      </c>
      <c r="E1192" t="s">
        <v>17</v>
      </c>
      <c r="F1192" t="s">
        <v>71</v>
      </c>
      <c r="G1192" s="1">
        <v>6</v>
      </c>
      <c r="H1192" t="s">
        <v>19</v>
      </c>
      <c r="I1192" s="1">
        <v>2</v>
      </c>
      <c r="J1192" t="s">
        <v>30</v>
      </c>
      <c r="K1192" t="s">
        <v>68</v>
      </c>
      <c r="L1192" s="2">
        <v>3</v>
      </c>
      <c r="M1192" s="4">
        <v>43273</v>
      </c>
      <c r="N1192">
        <f t="shared" si="18"/>
        <v>3</v>
      </c>
    </row>
    <row r="1193" spans="1:14" x14ac:dyDescent="0.2">
      <c r="A1193" t="s">
        <v>13</v>
      </c>
      <c r="B1193" t="s">
        <v>14</v>
      </c>
      <c r="C1193" t="s">
        <v>15</v>
      </c>
      <c r="D1193" t="s">
        <v>16</v>
      </c>
      <c r="E1193" t="s">
        <v>17</v>
      </c>
      <c r="F1193" t="s">
        <v>71</v>
      </c>
      <c r="G1193" s="1">
        <v>7</v>
      </c>
      <c r="H1193" t="s">
        <v>19</v>
      </c>
      <c r="I1193" s="1">
        <v>1</v>
      </c>
      <c r="J1193" t="s">
        <v>36</v>
      </c>
      <c r="K1193" t="s">
        <v>37</v>
      </c>
      <c r="L1193" s="2">
        <v>3</v>
      </c>
      <c r="M1193" s="4">
        <v>43287</v>
      </c>
      <c r="N1193">
        <f t="shared" si="18"/>
        <v>3</v>
      </c>
    </row>
    <row r="1194" spans="1:14" x14ac:dyDescent="0.2">
      <c r="A1194" t="s">
        <v>13</v>
      </c>
      <c r="B1194" t="s">
        <v>14</v>
      </c>
      <c r="C1194" t="s">
        <v>15</v>
      </c>
      <c r="D1194" t="s">
        <v>16</v>
      </c>
      <c r="E1194" t="s">
        <v>17</v>
      </c>
      <c r="F1194" t="s">
        <v>71</v>
      </c>
      <c r="G1194" s="1">
        <v>9</v>
      </c>
      <c r="H1194" t="s">
        <v>19</v>
      </c>
      <c r="I1194" s="1">
        <v>2</v>
      </c>
      <c r="J1194" t="s">
        <v>55</v>
      </c>
      <c r="K1194" t="s">
        <v>56</v>
      </c>
      <c r="L1194" s="2">
        <v>3</v>
      </c>
      <c r="M1194" s="4">
        <v>43357</v>
      </c>
      <c r="N1194">
        <f t="shared" si="18"/>
        <v>3</v>
      </c>
    </row>
    <row r="1195" spans="1:14" x14ac:dyDescent="0.2">
      <c r="A1195" t="s">
        <v>13</v>
      </c>
      <c r="B1195" t="s">
        <v>14</v>
      </c>
      <c r="C1195" t="s">
        <v>15</v>
      </c>
      <c r="D1195" t="s">
        <v>16</v>
      </c>
      <c r="E1195" t="s">
        <v>17</v>
      </c>
      <c r="F1195" t="s">
        <v>71</v>
      </c>
      <c r="G1195" s="1">
        <v>10</v>
      </c>
      <c r="H1195" t="s">
        <v>19</v>
      </c>
      <c r="I1195" s="1">
        <v>4</v>
      </c>
      <c r="J1195" t="s">
        <v>60</v>
      </c>
      <c r="K1195" t="s">
        <v>61</v>
      </c>
      <c r="L1195" s="2">
        <v>3</v>
      </c>
      <c r="M1195" s="4">
        <v>43385</v>
      </c>
      <c r="N1195">
        <f t="shared" si="18"/>
        <v>3</v>
      </c>
    </row>
    <row r="1196" spans="1:14" x14ac:dyDescent="0.2">
      <c r="A1196" t="s">
        <v>13</v>
      </c>
      <c r="B1196" t="s">
        <v>14</v>
      </c>
      <c r="C1196" t="s">
        <v>15</v>
      </c>
      <c r="D1196" t="s">
        <v>16</v>
      </c>
      <c r="E1196" t="s">
        <v>17</v>
      </c>
      <c r="F1196" t="s">
        <v>71</v>
      </c>
      <c r="G1196" s="1">
        <v>11</v>
      </c>
      <c r="H1196" t="s">
        <v>19</v>
      </c>
      <c r="I1196" s="1">
        <v>8</v>
      </c>
      <c r="J1196" t="s">
        <v>36</v>
      </c>
      <c r="K1196" t="s">
        <v>37</v>
      </c>
      <c r="L1196" s="2">
        <v>3</v>
      </c>
      <c r="M1196" s="4">
        <v>43427</v>
      </c>
      <c r="N1196">
        <f t="shared" si="18"/>
        <v>3</v>
      </c>
    </row>
    <row r="1197" spans="1:14" x14ac:dyDescent="0.2">
      <c r="A1197" t="s">
        <v>13</v>
      </c>
      <c r="B1197" t="s">
        <v>14</v>
      </c>
      <c r="C1197" t="s">
        <v>15</v>
      </c>
      <c r="D1197" t="s">
        <v>16</v>
      </c>
      <c r="E1197" t="s">
        <v>17</v>
      </c>
      <c r="F1197" t="s">
        <v>76</v>
      </c>
      <c r="G1197" s="1">
        <v>1</v>
      </c>
      <c r="H1197" t="s">
        <v>19</v>
      </c>
      <c r="I1197" s="1">
        <v>7</v>
      </c>
      <c r="J1197" t="s">
        <v>60</v>
      </c>
      <c r="K1197" t="s">
        <v>61</v>
      </c>
      <c r="L1197" s="2">
        <v>3</v>
      </c>
      <c r="M1197" s="4">
        <v>43483</v>
      </c>
      <c r="N1197">
        <f t="shared" si="18"/>
        <v>3</v>
      </c>
    </row>
    <row r="1198" spans="1:14" x14ac:dyDescent="0.2">
      <c r="A1198" t="s">
        <v>13</v>
      </c>
      <c r="B1198" t="s">
        <v>14</v>
      </c>
      <c r="C1198" t="s">
        <v>15</v>
      </c>
      <c r="D1198" t="s">
        <v>16</v>
      </c>
      <c r="E1198" t="s">
        <v>17</v>
      </c>
      <c r="F1198" t="s">
        <v>76</v>
      </c>
      <c r="G1198" s="1">
        <v>1</v>
      </c>
      <c r="H1198" t="s">
        <v>19</v>
      </c>
      <c r="I1198" s="1">
        <v>1</v>
      </c>
      <c r="J1198" t="s">
        <v>74</v>
      </c>
      <c r="K1198" t="s">
        <v>75</v>
      </c>
      <c r="L1198" s="2">
        <v>3</v>
      </c>
      <c r="M1198" s="4">
        <v>43469</v>
      </c>
      <c r="N1198">
        <f t="shared" si="18"/>
        <v>3</v>
      </c>
    </row>
    <row r="1199" spans="1:14" x14ac:dyDescent="0.2">
      <c r="A1199" t="s">
        <v>13</v>
      </c>
      <c r="B1199" t="s">
        <v>14</v>
      </c>
      <c r="C1199" t="s">
        <v>15</v>
      </c>
      <c r="D1199" t="s">
        <v>16</v>
      </c>
      <c r="E1199" t="s">
        <v>17</v>
      </c>
      <c r="F1199" t="s">
        <v>76</v>
      </c>
      <c r="G1199" s="1">
        <v>4</v>
      </c>
      <c r="H1199" t="s">
        <v>19</v>
      </c>
      <c r="I1199" s="1">
        <v>1</v>
      </c>
      <c r="J1199" t="s">
        <v>45</v>
      </c>
      <c r="K1199" t="s">
        <v>46</v>
      </c>
      <c r="L1199" s="2">
        <v>3</v>
      </c>
      <c r="M1199" s="4">
        <v>43553</v>
      </c>
      <c r="N1199">
        <f t="shared" si="18"/>
        <v>3</v>
      </c>
    </row>
    <row r="1200" spans="1:14" x14ac:dyDescent="0.2">
      <c r="A1200" t="s">
        <v>13</v>
      </c>
      <c r="B1200" t="s">
        <v>14</v>
      </c>
      <c r="C1200" t="s">
        <v>15</v>
      </c>
      <c r="D1200" t="s">
        <v>16</v>
      </c>
      <c r="E1200" t="s">
        <v>17</v>
      </c>
      <c r="F1200" t="s">
        <v>76</v>
      </c>
      <c r="G1200" s="1">
        <v>5</v>
      </c>
      <c r="H1200" t="s">
        <v>19</v>
      </c>
      <c r="I1200" s="1">
        <v>4</v>
      </c>
      <c r="J1200" t="s">
        <v>74</v>
      </c>
      <c r="K1200" t="s">
        <v>75</v>
      </c>
      <c r="L1200" s="2">
        <v>3</v>
      </c>
      <c r="M1200" s="4">
        <v>43595</v>
      </c>
      <c r="N1200">
        <f t="shared" si="18"/>
        <v>3</v>
      </c>
    </row>
    <row r="1201" spans="1:14" x14ac:dyDescent="0.2">
      <c r="A1201" t="s">
        <v>13</v>
      </c>
      <c r="B1201" t="s">
        <v>14</v>
      </c>
      <c r="C1201" t="s">
        <v>15</v>
      </c>
      <c r="D1201" t="s">
        <v>16</v>
      </c>
      <c r="E1201" t="s">
        <v>17</v>
      </c>
      <c r="F1201" t="s">
        <v>76</v>
      </c>
      <c r="G1201" s="1">
        <v>7</v>
      </c>
      <c r="H1201" t="s">
        <v>19</v>
      </c>
      <c r="I1201" s="1">
        <v>2</v>
      </c>
      <c r="J1201" t="s">
        <v>77</v>
      </c>
      <c r="K1201" t="s">
        <v>78</v>
      </c>
      <c r="L1201" s="2">
        <v>3</v>
      </c>
      <c r="M1201" s="4">
        <v>43665</v>
      </c>
      <c r="N1201">
        <f t="shared" si="18"/>
        <v>3</v>
      </c>
    </row>
    <row r="1202" spans="1:14" x14ac:dyDescent="0.2">
      <c r="A1202" t="s">
        <v>13</v>
      </c>
      <c r="B1202" t="s">
        <v>14</v>
      </c>
      <c r="C1202" t="s">
        <v>15</v>
      </c>
      <c r="D1202" t="s">
        <v>16</v>
      </c>
      <c r="E1202" t="s">
        <v>17</v>
      </c>
      <c r="F1202" t="s">
        <v>76</v>
      </c>
      <c r="G1202" s="1">
        <v>7</v>
      </c>
      <c r="H1202" t="s">
        <v>19</v>
      </c>
      <c r="I1202" s="1">
        <v>1</v>
      </c>
      <c r="J1202" t="s">
        <v>43</v>
      </c>
      <c r="K1202" t="s">
        <v>44</v>
      </c>
      <c r="L1202" s="2">
        <v>3</v>
      </c>
      <c r="M1202" s="4">
        <v>43651</v>
      </c>
      <c r="N1202">
        <f t="shared" si="18"/>
        <v>3</v>
      </c>
    </row>
    <row r="1203" spans="1:14" x14ac:dyDescent="0.2">
      <c r="A1203" t="s">
        <v>13</v>
      </c>
      <c r="B1203" t="s">
        <v>14</v>
      </c>
      <c r="C1203" t="s">
        <v>15</v>
      </c>
      <c r="D1203" t="s">
        <v>16</v>
      </c>
      <c r="E1203" t="s">
        <v>17</v>
      </c>
      <c r="F1203" t="s">
        <v>76</v>
      </c>
      <c r="G1203" s="1">
        <v>7</v>
      </c>
      <c r="H1203" t="s">
        <v>19</v>
      </c>
      <c r="I1203" s="1">
        <v>2</v>
      </c>
      <c r="J1203" t="s">
        <v>55</v>
      </c>
      <c r="K1203" t="s">
        <v>56</v>
      </c>
      <c r="L1203" s="2">
        <v>3</v>
      </c>
      <c r="M1203" s="4">
        <v>43665</v>
      </c>
      <c r="N1203">
        <f t="shared" si="18"/>
        <v>3</v>
      </c>
    </row>
    <row r="1204" spans="1:14" x14ac:dyDescent="0.2">
      <c r="A1204" t="s">
        <v>13</v>
      </c>
      <c r="B1204" t="s">
        <v>14</v>
      </c>
      <c r="C1204" t="s">
        <v>15</v>
      </c>
      <c r="D1204" t="s">
        <v>16</v>
      </c>
      <c r="E1204" t="s">
        <v>17</v>
      </c>
      <c r="F1204" t="s">
        <v>76</v>
      </c>
      <c r="G1204" s="1">
        <v>7</v>
      </c>
      <c r="H1204" t="s">
        <v>19</v>
      </c>
      <c r="I1204" s="1">
        <v>1</v>
      </c>
      <c r="J1204" t="s">
        <v>55</v>
      </c>
      <c r="K1204" t="s">
        <v>56</v>
      </c>
      <c r="L1204" s="2">
        <v>3</v>
      </c>
      <c r="M1204" s="4">
        <v>43651</v>
      </c>
      <c r="N1204">
        <f t="shared" si="18"/>
        <v>3</v>
      </c>
    </row>
    <row r="1205" spans="1:14" x14ac:dyDescent="0.2">
      <c r="A1205" t="s">
        <v>13</v>
      </c>
      <c r="B1205" t="s">
        <v>14</v>
      </c>
      <c r="C1205" t="s">
        <v>15</v>
      </c>
      <c r="D1205" t="s">
        <v>16</v>
      </c>
      <c r="E1205" t="s">
        <v>17</v>
      </c>
      <c r="F1205" t="s">
        <v>76</v>
      </c>
      <c r="G1205" s="1">
        <v>8</v>
      </c>
      <c r="H1205" t="s">
        <v>19</v>
      </c>
      <c r="I1205" s="1">
        <v>6</v>
      </c>
      <c r="J1205" t="s">
        <v>36</v>
      </c>
      <c r="K1205" t="s">
        <v>37</v>
      </c>
      <c r="L1205" s="2">
        <v>3</v>
      </c>
      <c r="M1205" s="4">
        <v>43693</v>
      </c>
      <c r="N1205">
        <f t="shared" si="18"/>
        <v>3</v>
      </c>
    </row>
    <row r="1206" spans="1:14" x14ac:dyDescent="0.2">
      <c r="A1206" t="s">
        <v>13</v>
      </c>
      <c r="B1206" t="s">
        <v>14</v>
      </c>
      <c r="C1206" t="s">
        <v>15</v>
      </c>
      <c r="D1206" t="s">
        <v>16</v>
      </c>
      <c r="E1206" t="s">
        <v>17</v>
      </c>
      <c r="F1206" t="s">
        <v>76</v>
      </c>
      <c r="G1206" s="1">
        <v>9</v>
      </c>
      <c r="H1206" t="s">
        <v>19</v>
      </c>
      <c r="I1206" s="1">
        <v>12</v>
      </c>
      <c r="J1206" t="s">
        <v>30</v>
      </c>
      <c r="K1206" t="s">
        <v>68</v>
      </c>
      <c r="L1206" s="2">
        <v>3</v>
      </c>
      <c r="M1206" s="4">
        <v>43721</v>
      </c>
      <c r="N1206">
        <f t="shared" si="18"/>
        <v>3</v>
      </c>
    </row>
    <row r="1207" spans="1:14" x14ac:dyDescent="0.2">
      <c r="A1207" t="s">
        <v>13</v>
      </c>
      <c r="B1207" t="s">
        <v>14</v>
      </c>
      <c r="C1207" t="s">
        <v>15</v>
      </c>
      <c r="D1207" t="s">
        <v>16</v>
      </c>
      <c r="E1207" t="s">
        <v>17</v>
      </c>
      <c r="F1207" t="s">
        <v>76</v>
      </c>
      <c r="G1207" s="1">
        <v>12</v>
      </c>
      <c r="H1207" t="s">
        <v>19</v>
      </c>
      <c r="I1207" s="1">
        <v>4</v>
      </c>
      <c r="J1207" t="s">
        <v>45</v>
      </c>
      <c r="K1207" t="s">
        <v>46</v>
      </c>
      <c r="L1207" s="2">
        <v>3</v>
      </c>
      <c r="M1207" s="4">
        <v>43805</v>
      </c>
      <c r="N1207">
        <f t="shared" si="18"/>
        <v>3</v>
      </c>
    </row>
    <row r="1208" spans="1:14" x14ac:dyDescent="0.2">
      <c r="A1208" t="s">
        <v>13</v>
      </c>
      <c r="B1208" t="s">
        <v>14</v>
      </c>
      <c r="C1208" t="s">
        <v>15</v>
      </c>
      <c r="D1208" t="s">
        <v>16</v>
      </c>
      <c r="E1208" t="s">
        <v>17</v>
      </c>
      <c r="F1208" t="s">
        <v>81</v>
      </c>
      <c r="G1208" s="1">
        <v>1</v>
      </c>
      <c r="H1208" t="s">
        <v>19</v>
      </c>
      <c r="I1208" s="1">
        <v>4</v>
      </c>
      <c r="J1208" t="s">
        <v>55</v>
      </c>
      <c r="K1208" t="s">
        <v>56</v>
      </c>
      <c r="L1208" s="2">
        <v>3</v>
      </c>
      <c r="M1208" s="4">
        <v>43847</v>
      </c>
      <c r="N1208">
        <f t="shared" si="18"/>
        <v>3</v>
      </c>
    </row>
    <row r="1209" spans="1:14" x14ac:dyDescent="0.2">
      <c r="A1209" t="s">
        <v>13</v>
      </c>
      <c r="B1209" t="s">
        <v>14</v>
      </c>
      <c r="C1209" t="s">
        <v>15</v>
      </c>
      <c r="D1209" t="s">
        <v>16</v>
      </c>
      <c r="E1209" t="s">
        <v>17</v>
      </c>
      <c r="F1209" t="s">
        <v>81</v>
      </c>
      <c r="G1209" s="1">
        <v>6</v>
      </c>
      <c r="H1209" t="s">
        <v>19</v>
      </c>
      <c r="I1209" s="1">
        <v>2</v>
      </c>
      <c r="J1209" t="s">
        <v>74</v>
      </c>
      <c r="K1209" t="s">
        <v>75</v>
      </c>
      <c r="L1209" s="2">
        <v>3</v>
      </c>
      <c r="M1209" s="4">
        <v>44001</v>
      </c>
      <c r="N1209">
        <f t="shared" si="18"/>
        <v>3</v>
      </c>
    </row>
    <row r="1210" spans="1:14" x14ac:dyDescent="0.2">
      <c r="A1210" t="s">
        <v>13</v>
      </c>
      <c r="B1210" t="s">
        <v>14</v>
      </c>
      <c r="C1210" t="s">
        <v>15</v>
      </c>
      <c r="D1210" t="s">
        <v>16</v>
      </c>
      <c r="E1210" t="s">
        <v>17</v>
      </c>
      <c r="F1210" t="s">
        <v>81</v>
      </c>
      <c r="G1210" s="1">
        <v>7</v>
      </c>
      <c r="H1210" t="s">
        <v>19</v>
      </c>
      <c r="I1210" s="1">
        <v>5</v>
      </c>
      <c r="J1210" t="s">
        <v>30</v>
      </c>
      <c r="K1210" t="s">
        <v>68</v>
      </c>
      <c r="L1210" s="2">
        <v>3</v>
      </c>
      <c r="M1210" s="4">
        <v>44029</v>
      </c>
      <c r="N1210">
        <f t="shared" si="18"/>
        <v>3</v>
      </c>
    </row>
    <row r="1211" spans="1:14" x14ac:dyDescent="0.2">
      <c r="A1211" t="s">
        <v>13</v>
      </c>
      <c r="B1211" t="s">
        <v>14</v>
      </c>
      <c r="C1211" t="s">
        <v>15</v>
      </c>
      <c r="D1211" t="s">
        <v>16</v>
      </c>
      <c r="E1211" t="s">
        <v>17</v>
      </c>
      <c r="F1211" t="s">
        <v>84</v>
      </c>
      <c r="G1211" s="1">
        <v>2</v>
      </c>
      <c r="H1211" t="s">
        <v>19</v>
      </c>
      <c r="I1211" s="1">
        <v>2</v>
      </c>
      <c r="J1211" t="s">
        <v>82</v>
      </c>
      <c r="K1211" t="s">
        <v>83</v>
      </c>
      <c r="L1211" s="2">
        <v>3</v>
      </c>
      <c r="M1211" s="4">
        <v>44239</v>
      </c>
      <c r="N1211">
        <f t="shared" si="18"/>
        <v>3</v>
      </c>
    </row>
    <row r="1212" spans="1:14" x14ac:dyDescent="0.2">
      <c r="A1212" t="s">
        <v>13</v>
      </c>
      <c r="B1212" t="s">
        <v>14</v>
      </c>
      <c r="C1212" t="s">
        <v>15</v>
      </c>
      <c r="D1212" t="s">
        <v>16</v>
      </c>
      <c r="E1212" t="s">
        <v>17</v>
      </c>
      <c r="F1212" t="s">
        <v>84</v>
      </c>
      <c r="G1212" s="1">
        <v>2</v>
      </c>
      <c r="H1212" t="s">
        <v>19</v>
      </c>
      <c r="I1212" s="1">
        <v>2</v>
      </c>
      <c r="J1212" t="s">
        <v>74</v>
      </c>
      <c r="K1212" t="s">
        <v>75</v>
      </c>
      <c r="L1212" s="2">
        <v>3</v>
      </c>
      <c r="M1212" s="4">
        <v>44239</v>
      </c>
      <c r="N1212">
        <f t="shared" si="18"/>
        <v>3</v>
      </c>
    </row>
    <row r="1213" spans="1:14" x14ac:dyDescent="0.2">
      <c r="A1213" t="s">
        <v>13</v>
      </c>
      <c r="B1213" t="s">
        <v>14</v>
      </c>
      <c r="C1213" t="s">
        <v>15</v>
      </c>
      <c r="D1213" t="s">
        <v>16</v>
      </c>
      <c r="E1213" t="s">
        <v>17</v>
      </c>
      <c r="F1213" t="s">
        <v>84</v>
      </c>
      <c r="G1213" s="1">
        <v>4</v>
      </c>
      <c r="H1213" t="s">
        <v>19</v>
      </c>
      <c r="I1213" s="1">
        <v>6</v>
      </c>
      <c r="J1213" t="s">
        <v>77</v>
      </c>
      <c r="K1213" t="s">
        <v>78</v>
      </c>
      <c r="L1213" s="2">
        <v>3</v>
      </c>
      <c r="M1213" s="4">
        <v>44295</v>
      </c>
      <c r="N1213">
        <f t="shared" si="18"/>
        <v>3</v>
      </c>
    </row>
    <row r="1214" spans="1:14" x14ac:dyDescent="0.2">
      <c r="A1214" t="s">
        <v>13</v>
      </c>
      <c r="B1214" t="s">
        <v>14</v>
      </c>
      <c r="C1214" t="s">
        <v>15</v>
      </c>
      <c r="D1214" t="s">
        <v>16</v>
      </c>
      <c r="E1214" t="s">
        <v>17</v>
      </c>
      <c r="F1214" t="s">
        <v>84</v>
      </c>
      <c r="G1214" s="1">
        <v>4</v>
      </c>
      <c r="H1214" t="s">
        <v>19</v>
      </c>
      <c r="I1214" s="1">
        <v>6</v>
      </c>
      <c r="J1214" t="s">
        <v>36</v>
      </c>
      <c r="K1214" t="s">
        <v>37</v>
      </c>
      <c r="L1214" s="2">
        <v>3</v>
      </c>
      <c r="M1214" s="4">
        <v>44295</v>
      </c>
      <c r="N1214">
        <f t="shared" si="18"/>
        <v>3</v>
      </c>
    </row>
    <row r="1215" spans="1:14" x14ac:dyDescent="0.2">
      <c r="A1215" t="s">
        <v>13</v>
      </c>
      <c r="B1215" t="s">
        <v>14</v>
      </c>
      <c r="C1215" t="s">
        <v>15</v>
      </c>
      <c r="D1215" t="s">
        <v>16</v>
      </c>
      <c r="E1215" t="s">
        <v>17</v>
      </c>
      <c r="F1215" t="s">
        <v>84</v>
      </c>
      <c r="G1215" s="1">
        <v>4</v>
      </c>
      <c r="H1215" t="s">
        <v>19</v>
      </c>
      <c r="I1215" s="1">
        <v>11</v>
      </c>
      <c r="J1215" t="s">
        <v>36</v>
      </c>
      <c r="K1215" t="s">
        <v>37</v>
      </c>
      <c r="L1215" s="2">
        <v>3</v>
      </c>
      <c r="M1215" s="4">
        <v>44309</v>
      </c>
      <c r="N1215">
        <f t="shared" si="18"/>
        <v>3</v>
      </c>
    </row>
    <row r="1216" spans="1:14" x14ac:dyDescent="0.2">
      <c r="A1216" t="s">
        <v>13</v>
      </c>
      <c r="B1216" t="s">
        <v>14</v>
      </c>
      <c r="C1216" t="s">
        <v>15</v>
      </c>
      <c r="D1216" t="s">
        <v>16</v>
      </c>
      <c r="E1216" t="s">
        <v>17</v>
      </c>
      <c r="F1216" t="s">
        <v>84</v>
      </c>
      <c r="G1216" s="1">
        <v>5</v>
      </c>
      <c r="H1216" t="s">
        <v>19</v>
      </c>
      <c r="I1216" s="1">
        <v>1</v>
      </c>
      <c r="J1216" t="s">
        <v>36</v>
      </c>
      <c r="K1216" t="s">
        <v>37</v>
      </c>
      <c r="L1216" s="2">
        <v>3</v>
      </c>
      <c r="M1216" s="4">
        <v>44323</v>
      </c>
      <c r="N1216">
        <f t="shared" si="18"/>
        <v>3</v>
      </c>
    </row>
    <row r="1217" spans="1:14" x14ac:dyDescent="0.2">
      <c r="A1217" t="s">
        <v>13</v>
      </c>
      <c r="B1217" t="s">
        <v>14</v>
      </c>
      <c r="C1217" t="s">
        <v>15</v>
      </c>
      <c r="D1217" t="s">
        <v>16</v>
      </c>
      <c r="E1217" t="s">
        <v>17</v>
      </c>
      <c r="F1217" t="s">
        <v>84</v>
      </c>
      <c r="G1217" s="1">
        <v>6</v>
      </c>
      <c r="H1217" t="s">
        <v>19</v>
      </c>
      <c r="I1217" s="1">
        <v>1</v>
      </c>
      <c r="J1217" t="s">
        <v>30</v>
      </c>
      <c r="K1217" t="s">
        <v>68</v>
      </c>
      <c r="L1217" s="2">
        <v>3</v>
      </c>
      <c r="M1217" s="4">
        <v>44351</v>
      </c>
      <c r="N1217">
        <f t="shared" si="18"/>
        <v>3</v>
      </c>
    </row>
    <row r="1218" spans="1:14" x14ac:dyDescent="0.2">
      <c r="A1218" t="s">
        <v>101</v>
      </c>
      <c r="B1218" t="s">
        <v>102</v>
      </c>
      <c r="C1218" t="s">
        <v>99</v>
      </c>
      <c r="D1218" t="s">
        <v>100</v>
      </c>
      <c r="E1218" t="s">
        <v>17</v>
      </c>
      <c r="F1218" t="s">
        <v>59</v>
      </c>
      <c r="G1218" s="1">
        <v>6</v>
      </c>
      <c r="H1218" t="s">
        <v>19</v>
      </c>
      <c r="I1218" s="1">
        <v>3</v>
      </c>
      <c r="J1218" t="s">
        <v>60</v>
      </c>
      <c r="K1218" t="s">
        <v>61</v>
      </c>
      <c r="L1218" s="2">
        <v>3</v>
      </c>
      <c r="M1218" s="4">
        <v>42531</v>
      </c>
      <c r="N1218">
        <f t="shared" ref="N1218:N1281" si="19">ABS(L1218)</f>
        <v>3</v>
      </c>
    </row>
    <row r="1219" spans="1:14" x14ac:dyDescent="0.2">
      <c r="A1219" t="s">
        <v>13</v>
      </c>
      <c r="B1219" t="s">
        <v>14</v>
      </c>
      <c r="C1219" t="s">
        <v>15</v>
      </c>
      <c r="D1219" t="s">
        <v>16</v>
      </c>
      <c r="E1219" t="s">
        <v>17</v>
      </c>
      <c r="F1219" t="s">
        <v>42</v>
      </c>
      <c r="G1219" s="1">
        <v>2</v>
      </c>
      <c r="H1219" t="s">
        <v>19</v>
      </c>
      <c r="I1219" s="1">
        <v>1</v>
      </c>
      <c r="J1219" t="s">
        <v>32</v>
      </c>
      <c r="K1219" t="s">
        <v>33</v>
      </c>
      <c r="L1219" s="3">
        <v>2.5</v>
      </c>
      <c r="M1219" s="4">
        <v>41313</v>
      </c>
      <c r="N1219">
        <f t="shared" si="19"/>
        <v>2.5</v>
      </c>
    </row>
    <row r="1220" spans="1:14" x14ac:dyDescent="0.2">
      <c r="A1220" t="s">
        <v>13</v>
      </c>
      <c r="B1220" t="s">
        <v>14</v>
      </c>
      <c r="C1220" t="s">
        <v>15</v>
      </c>
      <c r="D1220" t="s">
        <v>16</v>
      </c>
      <c r="E1220" t="s">
        <v>17</v>
      </c>
      <c r="F1220" t="s">
        <v>42</v>
      </c>
      <c r="G1220" s="1">
        <v>11</v>
      </c>
      <c r="H1220" t="s">
        <v>19</v>
      </c>
      <c r="I1220" s="1">
        <v>3</v>
      </c>
      <c r="J1220" t="s">
        <v>36</v>
      </c>
      <c r="K1220" t="s">
        <v>37</v>
      </c>
      <c r="L1220" s="3">
        <v>2.5</v>
      </c>
      <c r="M1220" s="4">
        <v>41593</v>
      </c>
      <c r="N1220">
        <f t="shared" si="19"/>
        <v>2.5</v>
      </c>
    </row>
    <row r="1221" spans="1:14" x14ac:dyDescent="0.2">
      <c r="A1221" t="s">
        <v>13</v>
      </c>
      <c r="B1221" t="s">
        <v>14</v>
      </c>
      <c r="C1221" t="s">
        <v>15</v>
      </c>
      <c r="D1221" t="s">
        <v>16</v>
      </c>
      <c r="E1221" t="s">
        <v>17</v>
      </c>
      <c r="F1221" t="s">
        <v>47</v>
      </c>
      <c r="G1221" s="1">
        <v>10</v>
      </c>
      <c r="H1221" t="s">
        <v>19</v>
      </c>
      <c r="I1221" s="1">
        <v>4</v>
      </c>
      <c r="J1221" t="s">
        <v>43</v>
      </c>
      <c r="K1221" t="s">
        <v>44</v>
      </c>
      <c r="L1221" s="3">
        <v>2.5</v>
      </c>
      <c r="M1221" s="4">
        <v>41929</v>
      </c>
      <c r="N1221">
        <f t="shared" si="19"/>
        <v>2.5</v>
      </c>
    </row>
    <row r="1222" spans="1:14" x14ac:dyDescent="0.2">
      <c r="A1222" t="s">
        <v>13</v>
      </c>
      <c r="B1222" t="s">
        <v>14</v>
      </c>
      <c r="C1222" t="s">
        <v>15</v>
      </c>
      <c r="D1222" t="s">
        <v>16</v>
      </c>
      <c r="E1222" t="s">
        <v>17</v>
      </c>
      <c r="F1222" t="s">
        <v>59</v>
      </c>
      <c r="G1222" s="1">
        <v>6</v>
      </c>
      <c r="H1222" t="s">
        <v>19</v>
      </c>
      <c r="I1222" s="1">
        <v>1</v>
      </c>
      <c r="J1222" t="s">
        <v>45</v>
      </c>
      <c r="K1222" t="s">
        <v>46</v>
      </c>
      <c r="L1222" s="3">
        <v>2.5</v>
      </c>
      <c r="M1222" s="4">
        <v>42517</v>
      </c>
      <c r="N1222">
        <f t="shared" si="19"/>
        <v>2.5</v>
      </c>
    </row>
    <row r="1223" spans="1:14" x14ac:dyDescent="0.2">
      <c r="A1223" t="s">
        <v>13</v>
      </c>
      <c r="B1223" t="s">
        <v>14</v>
      </c>
      <c r="C1223" t="s">
        <v>15</v>
      </c>
      <c r="D1223" t="s">
        <v>16</v>
      </c>
      <c r="E1223" t="s">
        <v>17</v>
      </c>
      <c r="F1223" t="s">
        <v>59</v>
      </c>
      <c r="G1223" s="1">
        <v>12</v>
      </c>
      <c r="H1223" t="s">
        <v>19</v>
      </c>
      <c r="I1223" s="1">
        <v>4</v>
      </c>
      <c r="J1223" t="s">
        <v>43</v>
      </c>
      <c r="K1223" t="s">
        <v>44</v>
      </c>
      <c r="L1223" s="3">
        <v>2.5</v>
      </c>
      <c r="M1223" s="4">
        <v>42727</v>
      </c>
      <c r="N1223">
        <f t="shared" si="19"/>
        <v>2.5</v>
      </c>
    </row>
    <row r="1224" spans="1:14" x14ac:dyDescent="0.2">
      <c r="A1224" t="s">
        <v>13</v>
      </c>
      <c r="B1224" t="s">
        <v>14</v>
      </c>
      <c r="C1224" t="s">
        <v>15</v>
      </c>
      <c r="D1224" t="s">
        <v>16</v>
      </c>
      <c r="E1224" t="s">
        <v>17</v>
      </c>
      <c r="F1224" t="s">
        <v>64</v>
      </c>
      <c r="G1224" s="1">
        <v>2</v>
      </c>
      <c r="H1224" t="s">
        <v>19</v>
      </c>
      <c r="I1224" s="1">
        <v>3</v>
      </c>
      <c r="J1224" t="s">
        <v>36</v>
      </c>
      <c r="K1224" t="s">
        <v>37</v>
      </c>
      <c r="L1224" s="3">
        <v>2.5</v>
      </c>
      <c r="M1224" s="4">
        <v>42769</v>
      </c>
      <c r="N1224">
        <f t="shared" si="19"/>
        <v>2.5</v>
      </c>
    </row>
    <row r="1225" spans="1:14" x14ac:dyDescent="0.2">
      <c r="A1225" t="s">
        <v>13</v>
      </c>
      <c r="B1225" t="s">
        <v>14</v>
      </c>
      <c r="C1225" t="s">
        <v>15</v>
      </c>
      <c r="D1225" t="s">
        <v>16</v>
      </c>
      <c r="E1225" t="s">
        <v>17</v>
      </c>
      <c r="F1225" t="s">
        <v>64</v>
      </c>
      <c r="G1225" s="1">
        <v>2</v>
      </c>
      <c r="H1225" t="s">
        <v>19</v>
      </c>
      <c r="I1225" s="1">
        <v>5</v>
      </c>
      <c r="J1225" t="s">
        <v>36</v>
      </c>
      <c r="K1225" t="s">
        <v>37</v>
      </c>
      <c r="L1225" s="3">
        <v>2.5</v>
      </c>
      <c r="M1225" s="4">
        <v>42783</v>
      </c>
      <c r="N1225">
        <f t="shared" si="19"/>
        <v>2.5</v>
      </c>
    </row>
    <row r="1226" spans="1:14" x14ac:dyDescent="0.2">
      <c r="A1226" t="s">
        <v>13</v>
      </c>
      <c r="B1226" t="s">
        <v>14</v>
      </c>
      <c r="C1226" t="s">
        <v>15</v>
      </c>
      <c r="D1226" t="s">
        <v>16</v>
      </c>
      <c r="E1226" t="s">
        <v>17</v>
      </c>
      <c r="F1226" t="s">
        <v>64</v>
      </c>
      <c r="G1226" s="1">
        <v>6</v>
      </c>
      <c r="H1226" t="s">
        <v>19</v>
      </c>
      <c r="I1226" s="1">
        <v>4</v>
      </c>
      <c r="J1226" t="s">
        <v>60</v>
      </c>
      <c r="K1226" t="s">
        <v>61</v>
      </c>
      <c r="L1226" s="3">
        <v>2.5</v>
      </c>
      <c r="M1226" s="4">
        <v>42909</v>
      </c>
      <c r="N1226">
        <f t="shared" si="19"/>
        <v>2.5</v>
      </c>
    </row>
    <row r="1227" spans="1:14" x14ac:dyDescent="0.2">
      <c r="A1227" t="s">
        <v>13</v>
      </c>
      <c r="B1227" t="s">
        <v>14</v>
      </c>
      <c r="C1227" t="s">
        <v>15</v>
      </c>
      <c r="D1227" t="s">
        <v>16</v>
      </c>
      <c r="E1227" t="s">
        <v>17</v>
      </c>
      <c r="F1227" t="s">
        <v>71</v>
      </c>
      <c r="G1227" s="1">
        <v>3</v>
      </c>
      <c r="H1227" t="s">
        <v>19</v>
      </c>
      <c r="I1227" s="1">
        <v>3</v>
      </c>
      <c r="J1227" t="s">
        <v>45</v>
      </c>
      <c r="K1227" t="s">
        <v>46</v>
      </c>
      <c r="L1227" s="3">
        <v>2.5</v>
      </c>
      <c r="M1227" s="4">
        <v>43161</v>
      </c>
      <c r="N1227">
        <f t="shared" si="19"/>
        <v>2.5</v>
      </c>
    </row>
    <row r="1228" spans="1:14" x14ac:dyDescent="0.2">
      <c r="A1228" t="s">
        <v>13</v>
      </c>
      <c r="B1228" t="s">
        <v>14</v>
      </c>
      <c r="C1228" t="s">
        <v>15</v>
      </c>
      <c r="D1228" t="s">
        <v>16</v>
      </c>
      <c r="E1228" t="s">
        <v>17</v>
      </c>
      <c r="F1228" t="s">
        <v>71</v>
      </c>
      <c r="G1228" s="1">
        <v>11</v>
      </c>
      <c r="H1228" t="s">
        <v>19</v>
      </c>
      <c r="I1228" s="1">
        <v>1</v>
      </c>
      <c r="J1228" t="s">
        <v>55</v>
      </c>
      <c r="K1228" t="s">
        <v>56</v>
      </c>
      <c r="L1228" s="3">
        <v>2.5</v>
      </c>
      <c r="M1228" s="4">
        <v>43399</v>
      </c>
      <c r="N1228">
        <f t="shared" si="19"/>
        <v>2.5</v>
      </c>
    </row>
    <row r="1229" spans="1:14" x14ac:dyDescent="0.2">
      <c r="A1229" t="s">
        <v>13</v>
      </c>
      <c r="B1229" t="s">
        <v>14</v>
      </c>
      <c r="C1229" t="s">
        <v>15</v>
      </c>
      <c r="D1229" t="s">
        <v>16</v>
      </c>
      <c r="E1229" t="s">
        <v>17</v>
      </c>
      <c r="F1229" t="s">
        <v>76</v>
      </c>
      <c r="G1229" s="1">
        <v>4</v>
      </c>
      <c r="H1229" t="s">
        <v>19</v>
      </c>
      <c r="I1229" s="1">
        <v>1</v>
      </c>
      <c r="J1229" t="s">
        <v>60</v>
      </c>
      <c r="K1229" t="s">
        <v>61</v>
      </c>
      <c r="L1229" s="3">
        <v>2.5</v>
      </c>
      <c r="M1229" s="4">
        <v>43553</v>
      </c>
      <c r="N1229">
        <f t="shared" si="19"/>
        <v>2.5</v>
      </c>
    </row>
    <row r="1230" spans="1:14" x14ac:dyDescent="0.2">
      <c r="A1230" t="s">
        <v>13</v>
      </c>
      <c r="B1230" t="s">
        <v>14</v>
      </c>
      <c r="C1230" t="s">
        <v>15</v>
      </c>
      <c r="D1230" t="s">
        <v>16</v>
      </c>
      <c r="E1230" t="s">
        <v>17</v>
      </c>
      <c r="F1230" t="s">
        <v>84</v>
      </c>
      <c r="G1230" s="1">
        <v>3</v>
      </c>
      <c r="H1230" t="s">
        <v>19</v>
      </c>
      <c r="I1230" s="1">
        <v>1</v>
      </c>
      <c r="J1230" t="s">
        <v>74</v>
      </c>
      <c r="K1230" t="s">
        <v>75</v>
      </c>
      <c r="L1230" s="3">
        <v>2.5</v>
      </c>
      <c r="M1230" s="4">
        <v>44253</v>
      </c>
      <c r="N1230">
        <f t="shared" si="19"/>
        <v>2.5</v>
      </c>
    </row>
    <row r="1231" spans="1:14" x14ac:dyDescent="0.2">
      <c r="A1231" t="s">
        <v>13</v>
      </c>
      <c r="B1231" t="s">
        <v>14</v>
      </c>
      <c r="C1231" t="s">
        <v>15</v>
      </c>
      <c r="D1231" t="s">
        <v>16</v>
      </c>
      <c r="E1231" t="s">
        <v>17</v>
      </c>
      <c r="F1231" t="s">
        <v>18</v>
      </c>
      <c r="G1231" s="1">
        <v>9</v>
      </c>
      <c r="H1231" t="s">
        <v>19</v>
      </c>
      <c r="I1231" s="1">
        <v>2</v>
      </c>
      <c r="J1231" t="s">
        <v>32</v>
      </c>
      <c r="K1231" t="s">
        <v>33</v>
      </c>
      <c r="L1231" s="2">
        <v>2</v>
      </c>
      <c r="M1231" s="4">
        <v>41173</v>
      </c>
      <c r="N1231">
        <f t="shared" si="19"/>
        <v>2</v>
      </c>
    </row>
    <row r="1232" spans="1:14" x14ac:dyDescent="0.2">
      <c r="A1232" t="s">
        <v>13</v>
      </c>
      <c r="B1232" t="s">
        <v>14</v>
      </c>
      <c r="C1232" t="s">
        <v>15</v>
      </c>
      <c r="D1232" t="s">
        <v>16</v>
      </c>
      <c r="E1232" t="s">
        <v>17</v>
      </c>
      <c r="F1232" t="s">
        <v>18</v>
      </c>
      <c r="G1232" s="1">
        <v>12</v>
      </c>
      <c r="H1232" t="s">
        <v>19</v>
      </c>
      <c r="I1232" s="1">
        <v>3</v>
      </c>
      <c r="J1232" t="s">
        <v>40</v>
      </c>
      <c r="K1232" t="s">
        <v>41</v>
      </c>
      <c r="L1232" s="2">
        <v>2</v>
      </c>
      <c r="M1232" s="4">
        <v>41271</v>
      </c>
      <c r="N1232">
        <f t="shared" si="19"/>
        <v>2</v>
      </c>
    </row>
    <row r="1233" spans="1:14" x14ac:dyDescent="0.2">
      <c r="A1233" t="s">
        <v>13</v>
      </c>
      <c r="B1233" t="s">
        <v>14</v>
      </c>
      <c r="C1233" t="s">
        <v>15</v>
      </c>
      <c r="D1233" t="s">
        <v>16</v>
      </c>
      <c r="E1233" t="s">
        <v>17</v>
      </c>
      <c r="F1233" t="s">
        <v>42</v>
      </c>
      <c r="G1233" s="1">
        <v>12</v>
      </c>
      <c r="H1233" t="s">
        <v>19</v>
      </c>
      <c r="I1233" s="1">
        <v>4</v>
      </c>
      <c r="J1233" t="s">
        <v>45</v>
      </c>
      <c r="K1233" t="s">
        <v>46</v>
      </c>
      <c r="L1233" s="2">
        <v>2</v>
      </c>
      <c r="M1233" s="4">
        <v>41621</v>
      </c>
      <c r="N1233">
        <f t="shared" si="19"/>
        <v>2</v>
      </c>
    </row>
    <row r="1234" spans="1:14" x14ac:dyDescent="0.2">
      <c r="A1234" t="s">
        <v>13</v>
      </c>
      <c r="B1234" t="s">
        <v>14</v>
      </c>
      <c r="C1234" t="s">
        <v>15</v>
      </c>
      <c r="D1234" t="s">
        <v>16</v>
      </c>
      <c r="E1234" t="s">
        <v>17</v>
      </c>
      <c r="F1234" t="s">
        <v>42</v>
      </c>
      <c r="G1234" s="1">
        <v>12</v>
      </c>
      <c r="H1234" t="s">
        <v>19</v>
      </c>
      <c r="I1234" s="1">
        <v>3</v>
      </c>
      <c r="J1234" t="s">
        <v>34</v>
      </c>
      <c r="K1234" t="s">
        <v>35</v>
      </c>
      <c r="L1234" s="2">
        <v>2</v>
      </c>
      <c r="M1234" s="4">
        <v>41607</v>
      </c>
      <c r="N1234">
        <f t="shared" si="19"/>
        <v>2</v>
      </c>
    </row>
    <row r="1235" spans="1:14" x14ac:dyDescent="0.2">
      <c r="A1235" t="s">
        <v>13</v>
      </c>
      <c r="B1235" t="s">
        <v>14</v>
      </c>
      <c r="C1235" t="s">
        <v>15</v>
      </c>
      <c r="D1235" t="s">
        <v>16</v>
      </c>
      <c r="E1235" t="s">
        <v>17</v>
      </c>
      <c r="F1235" t="s">
        <v>42</v>
      </c>
      <c r="G1235" s="1">
        <v>12</v>
      </c>
      <c r="H1235" t="s">
        <v>19</v>
      </c>
      <c r="I1235" s="1">
        <v>4</v>
      </c>
      <c r="J1235" t="s">
        <v>36</v>
      </c>
      <c r="K1235" t="s">
        <v>37</v>
      </c>
      <c r="L1235" s="2">
        <v>2</v>
      </c>
      <c r="M1235" s="4">
        <v>41621</v>
      </c>
      <c r="N1235">
        <f t="shared" si="19"/>
        <v>2</v>
      </c>
    </row>
    <row r="1236" spans="1:14" x14ac:dyDescent="0.2">
      <c r="A1236" t="s">
        <v>13</v>
      </c>
      <c r="B1236" t="s">
        <v>14</v>
      </c>
      <c r="C1236" t="s">
        <v>15</v>
      </c>
      <c r="D1236" t="s">
        <v>16</v>
      </c>
      <c r="E1236" t="s">
        <v>17</v>
      </c>
      <c r="F1236" t="s">
        <v>42</v>
      </c>
      <c r="G1236" s="1">
        <v>12</v>
      </c>
      <c r="H1236" t="s">
        <v>19</v>
      </c>
      <c r="I1236" s="1">
        <v>3</v>
      </c>
      <c r="J1236" t="s">
        <v>45</v>
      </c>
      <c r="K1236" t="s">
        <v>46</v>
      </c>
      <c r="L1236" s="2">
        <v>2</v>
      </c>
      <c r="M1236" s="4">
        <v>41607</v>
      </c>
      <c r="N1236">
        <f t="shared" si="19"/>
        <v>2</v>
      </c>
    </row>
    <row r="1237" spans="1:14" x14ac:dyDescent="0.2">
      <c r="A1237" t="s">
        <v>13</v>
      </c>
      <c r="B1237" t="s">
        <v>14</v>
      </c>
      <c r="C1237" t="s">
        <v>15</v>
      </c>
      <c r="D1237" t="s">
        <v>16</v>
      </c>
      <c r="E1237" t="s">
        <v>17</v>
      </c>
      <c r="F1237" t="s">
        <v>47</v>
      </c>
      <c r="G1237" s="1">
        <v>2</v>
      </c>
      <c r="H1237" t="s">
        <v>19</v>
      </c>
      <c r="I1237" s="1">
        <v>3</v>
      </c>
      <c r="J1237" t="s">
        <v>32</v>
      </c>
      <c r="K1237" t="s">
        <v>33</v>
      </c>
      <c r="L1237" s="2">
        <v>2</v>
      </c>
      <c r="M1237" s="4">
        <v>41691</v>
      </c>
      <c r="N1237">
        <f t="shared" si="19"/>
        <v>2</v>
      </c>
    </row>
    <row r="1238" spans="1:14" x14ac:dyDescent="0.2">
      <c r="A1238" t="s">
        <v>13</v>
      </c>
      <c r="B1238" t="s">
        <v>14</v>
      </c>
      <c r="C1238" t="s">
        <v>15</v>
      </c>
      <c r="D1238" t="s">
        <v>16</v>
      </c>
      <c r="E1238" t="s">
        <v>17</v>
      </c>
      <c r="F1238" t="s">
        <v>47</v>
      </c>
      <c r="G1238" s="1">
        <v>3</v>
      </c>
      <c r="H1238" t="s">
        <v>19</v>
      </c>
      <c r="I1238" s="1">
        <v>2</v>
      </c>
      <c r="J1238" t="s">
        <v>36</v>
      </c>
      <c r="K1238" t="s">
        <v>37</v>
      </c>
      <c r="L1238" s="2">
        <v>2</v>
      </c>
      <c r="M1238" s="4">
        <v>41719</v>
      </c>
      <c r="N1238">
        <f t="shared" si="19"/>
        <v>2</v>
      </c>
    </row>
    <row r="1239" spans="1:14" x14ac:dyDescent="0.2">
      <c r="A1239" t="s">
        <v>13</v>
      </c>
      <c r="B1239" t="s">
        <v>14</v>
      </c>
      <c r="C1239" t="s">
        <v>15</v>
      </c>
      <c r="D1239" t="s">
        <v>16</v>
      </c>
      <c r="E1239" t="s">
        <v>17</v>
      </c>
      <c r="F1239" t="s">
        <v>47</v>
      </c>
      <c r="G1239" s="1">
        <v>5</v>
      </c>
      <c r="H1239" t="s">
        <v>19</v>
      </c>
      <c r="I1239" s="1">
        <v>1</v>
      </c>
      <c r="J1239" t="s">
        <v>40</v>
      </c>
      <c r="K1239" t="s">
        <v>41</v>
      </c>
      <c r="L1239" s="2">
        <v>2</v>
      </c>
      <c r="M1239" s="4">
        <v>41761</v>
      </c>
      <c r="N1239">
        <f t="shared" si="19"/>
        <v>2</v>
      </c>
    </row>
    <row r="1240" spans="1:14" x14ac:dyDescent="0.2">
      <c r="A1240" t="s">
        <v>13</v>
      </c>
      <c r="B1240" t="s">
        <v>14</v>
      </c>
      <c r="C1240" t="s">
        <v>15</v>
      </c>
      <c r="D1240" t="s">
        <v>16</v>
      </c>
      <c r="E1240" t="s">
        <v>17</v>
      </c>
      <c r="F1240" t="s">
        <v>47</v>
      </c>
      <c r="G1240" s="1">
        <v>9</v>
      </c>
      <c r="H1240" t="s">
        <v>19</v>
      </c>
      <c r="I1240" s="1">
        <v>2</v>
      </c>
      <c r="J1240" t="s">
        <v>38</v>
      </c>
      <c r="K1240" t="s">
        <v>39</v>
      </c>
      <c r="L1240" s="2">
        <v>2</v>
      </c>
      <c r="M1240" s="4">
        <v>41887</v>
      </c>
      <c r="N1240">
        <f t="shared" si="19"/>
        <v>2</v>
      </c>
    </row>
    <row r="1241" spans="1:14" x14ac:dyDescent="0.2">
      <c r="A1241" t="s">
        <v>13</v>
      </c>
      <c r="B1241" t="s">
        <v>14</v>
      </c>
      <c r="C1241" t="s">
        <v>15</v>
      </c>
      <c r="D1241" t="s">
        <v>16</v>
      </c>
      <c r="E1241" t="s">
        <v>17</v>
      </c>
      <c r="F1241" t="s">
        <v>47</v>
      </c>
      <c r="G1241" s="1">
        <v>9</v>
      </c>
      <c r="H1241" t="s">
        <v>19</v>
      </c>
      <c r="I1241" s="1">
        <v>3</v>
      </c>
      <c r="J1241" t="s">
        <v>48</v>
      </c>
      <c r="K1241" t="s">
        <v>49</v>
      </c>
      <c r="L1241" s="2">
        <v>2</v>
      </c>
      <c r="M1241" s="4">
        <v>41901</v>
      </c>
      <c r="N1241">
        <f t="shared" si="19"/>
        <v>2</v>
      </c>
    </row>
    <row r="1242" spans="1:14" x14ac:dyDescent="0.2">
      <c r="A1242" t="s">
        <v>13</v>
      </c>
      <c r="B1242" t="s">
        <v>14</v>
      </c>
      <c r="C1242" t="s">
        <v>15</v>
      </c>
      <c r="D1242" t="s">
        <v>16</v>
      </c>
      <c r="E1242" t="s">
        <v>17</v>
      </c>
      <c r="F1242" t="s">
        <v>47</v>
      </c>
      <c r="G1242" s="1">
        <v>10</v>
      </c>
      <c r="H1242" t="s">
        <v>19</v>
      </c>
      <c r="I1242" s="1">
        <v>1</v>
      </c>
      <c r="J1242" t="s">
        <v>43</v>
      </c>
      <c r="K1242" t="s">
        <v>44</v>
      </c>
      <c r="L1242" s="2">
        <v>2</v>
      </c>
      <c r="M1242" s="4">
        <v>41915</v>
      </c>
      <c r="N1242">
        <f t="shared" si="19"/>
        <v>2</v>
      </c>
    </row>
    <row r="1243" spans="1:14" x14ac:dyDescent="0.2">
      <c r="A1243" t="s">
        <v>13</v>
      </c>
      <c r="B1243" t="s">
        <v>14</v>
      </c>
      <c r="C1243" t="s">
        <v>15</v>
      </c>
      <c r="D1243" t="s">
        <v>16</v>
      </c>
      <c r="E1243" t="s">
        <v>17</v>
      </c>
      <c r="F1243" t="s">
        <v>47</v>
      </c>
      <c r="G1243" s="1">
        <v>12</v>
      </c>
      <c r="H1243" t="s">
        <v>19</v>
      </c>
      <c r="I1243" s="1">
        <v>4</v>
      </c>
      <c r="J1243" t="s">
        <v>43</v>
      </c>
      <c r="K1243" t="s">
        <v>44</v>
      </c>
      <c r="L1243" s="2">
        <v>2</v>
      </c>
      <c r="M1243" s="4">
        <v>41999</v>
      </c>
      <c r="N1243">
        <f t="shared" si="19"/>
        <v>2</v>
      </c>
    </row>
    <row r="1244" spans="1:14" x14ac:dyDescent="0.2">
      <c r="A1244" t="s">
        <v>13</v>
      </c>
      <c r="B1244" t="s">
        <v>14</v>
      </c>
      <c r="C1244" t="s">
        <v>15</v>
      </c>
      <c r="D1244" t="s">
        <v>16</v>
      </c>
      <c r="E1244" t="s">
        <v>17</v>
      </c>
      <c r="F1244" t="s">
        <v>52</v>
      </c>
      <c r="G1244" s="1">
        <v>1</v>
      </c>
      <c r="H1244" t="s">
        <v>19</v>
      </c>
      <c r="I1244" s="1">
        <v>2</v>
      </c>
      <c r="J1244" t="s">
        <v>36</v>
      </c>
      <c r="K1244" t="s">
        <v>37</v>
      </c>
      <c r="L1244" s="2">
        <v>2</v>
      </c>
      <c r="M1244" s="4">
        <v>42013</v>
      </c>
      <c r="N1244">
        <f t="shared" si="19"/>
        <v>2</v>
      </c>
    </row>
    <row r="1245" spans="1:14" x14ac:dyDescent="0.2">
      <c r="A1245" t="s">
        <v>13</v>
      </c>
      <c r="B1245" t="s">
        <v>14</v>
      </c>
      <c r="C1245" t="s">
        <v>15</v>
      </c>
      <c r="D1245" t="s">
        <v>16</v>
      </c>
      <c r="E1245" t="s">
        <v>17</v>
      </c>
      <c r="F1245" t="s">
        <v>52</v>
      </c>
      <c r="G1245" s="1">
        <v>7</v>
      </c>
      <c r="H1245" t="s">
        <v>19</v>
      </c>
      <c r="I1245" s="1">
        <v>4</v>
      </c>
      <c r="J1245" t="s">
        <v>26</v>
      </c>
      <c r="K1245" t="s">
        <v>27</v>
      </c>
      <c r="L1245" s="2">
        <v>2</v>
      </c>
      <c r="M1245" s="4">
        <v>42195</v>
      </c>
      <c r="N1245">
        <f t="shared" si="19"/>
        <v>2</v>
      </c>
    </row>
    <row r="1246" spans="1:14" x14ac:dyDescent="0.2">
      <c r="A1246" t="s">
        <v>13</v>
      </c>
      <c r="B1246" t="s">
        <v>14</v>
      </c>
      <c r="C1246" t="s">
        <v>15</v>
      </c>
      <c r="D1246" t="s">
        <v>16</v>
      </c>
      <c r="E1246" t="s">
        <v>17</v>
      </c>
      <c r="F1246" t="s">
        <v>52</v>
      </c>
      <c r="G1246" s="1">
        <v>7</v>
      </c>
      <c r="H1246" t="s">
        <v>19</v>
      </c>
      <c r="I1246" s="1">
        <v>4</v>
      </c>
      <c r="J1246" t="s">
        <v>45</v>
      </c>
      <c r="K1246" t="s">
        <v>46</v>
      </c>
      <c r="L1246" s="2">
        <v>2</v>
      </c>
      <c r="M1246" s="4">
        <v>42195</v>
      </c>
      <c r="N1246">
        <f t="shared" si="19"/>
        <v>2</v>
      </c>
    </row>
    <row r="1247" spans="1:14" x14ac:dyDescent="0.2">
      <c r="A1247" t="s">
        <v>13</v>
      </c>
      <c r="B1247" t="s">
        <v>14</v>
      </c>
      <c r="C1247" t="s">
        <v>15</v>
      </c>
      <c r="D1247" t="s">
        <v>16</v>
      </c>
      <c r="E1247" t="s">
        <v>17</v>
      </c>
      <c r="F1247" t="s">
        <v>52</v>
      </c>
      <c r="G1247" s="1">
        <v>8</v>
      </c>
      <c r="H1247" t="s">
        <v>19</v>
      </c>
      <c r="I1247" s="1">
        <v>4</v>
      </c>
      <c r="J1247" t="s">
        <v>38</v>
      </c>
      <c r="K1247" t="s">
        <v>39</v>
      </c>
      <c r="L1247" s="2">
        <v>2</v>
      </c>
      <c r="M1247" s="4">
        <v>42237</v>
      </c>
      <c r="N1247">
        <f t="shared" si="19"/>
        <v>2</v>
      </c>
    </row>
    <row r="1248" spans="1:14" x14ac:dyDescent="0.2">
      <c r="A1248" t="s">
        <v>13</v>
      </c>
      <c r="B1248" t="s">
        <v>14</v>
      </c>
      <c r="C1248" t="s">
        <v>15</v>
      </c>
      <c r="D1248" t="s">
        <v>16</v>
      </c>
      <c r="E1248" t="s">
        <v>17</v>
      </c>
      <c r="F1248" t="s">
        <v>52</v>
      </c>
      <c r="G1248" s="1">
        <v>10</v>
      </c>
      <c r="H1248" t="s">
        <v>19</v>
      </c>
      <c r="I1248" s="1">
        <v>2</v>
      </c>
      <c r="J1248" t="s">
        <v>45</v>
      </c>
      <c r="K1248" t="s">
        <v>46</v>
      </c>
      <c r="L1248" s="2">
        <v>2</v>
      </c>
      <c r="M1248" s="4">
        <v>42279</v>
      </c>
      <c r="N1248">
        <f t="shared" si="19"/>
        <v>2</v>
      </c>
    </row>
    <row r="1249" spans="1:14" x14ac:dyDescent="0.2">
      <c r="A1249" t="s">
        <v>13</v>
      </c>
      <c r="B1249" t="s">
        <v>14</v>
      </c>
      <c r="C1249" t="s">
        <v>15</v>
      </c>
      <c r="D1249" t="s">
        <v>16</v>
      </c>
      <c r="E1249" t="s">
        <v>17</v>
      </c>
      <c r="F1249" t="s">
        <v>52</v>
      </c>
      <c r="G1249" s="1">
        <v>12</v>
      </c>
      <c r="H1249" t="s">
        <v>19</v>
      </c>
      <c r="I1249" s="1">
        <v>5</v>
      </c>
      <c r="J1249" t="s">
        <v>43</v>
      </c>
      <c r="K1249" t="s">
        <v>44</v>
      </c>
      <c r="L1249" s="2">
        <v>2</v>
      </c>
      <c r="M1249" s="4">
        <v>42363</v>
      </c>
      <c r="N1249">
        <f t="shared" si="19"/>
        <v>2</v>
      </c>
    </row>
    <row r="1250" spans="1:14" x14ac:dyDescent="0.2">
      <c r="A1250" t="s">
        <v>13</v>
      </c>
      <c r="B1250" t="s">
        <v>14</v>
      </c>
      <c r="C1250" t="s">
        <v>15</v>
      </c>
      <c r="D1250" t="s">
        <v>16</v>
      </c>
      <c r="E1250" t="s">
        <v>17</v>
      </c>
      <c r="F1250" t="s">
        <v>59</v>
      </c>
      <c r="G1250" s="1">
        <v>1</v>
      </c>
      <c r="H1250" t="s">
        <v>19</v>
      </c>
      <c r="I1250" s="1">
        <v>5</v>
      </c>
      <c r="J1250" t="s">
        <v>32</v>
      </c>
      <c r="K1250" t="s">
        <v>33</v>
      </c>
      <c r="L1250" s="2">
        <v>2</v>
      </c>
      <c r="M1250" s="4">
        <v>42391</v>
      </c>
      <c r="N1250">
        <f t="shared" si="19"/>
        <v>2</v>
      </c>
    </row>
    <row r="1251" spans="1:14" x14ac:dyDescent="0.2">
      <c r="A1251" t="s">
        <v>13</v>
      </c>
      <c r="B1251" t="s">
        <v>14</v>
      </c>
      <c r="C1251" t="s">
        <v>15</v>
      </c>
      <c r="D1251" t="s">
        <v>16</v>
      </c>
      <c r="E1251" t="s">
        <v>17</v>
      </c>
      <c r="F1251" t="s">
        <v>59</v>
      </c>
      <c r="G1251" s="1">
        <v>3</v>
      </c>
      <c r="H1251" t="s">
        <v>19</v>
      </c>
      <c r="I1251" s="1">
        <v>1</v>
      </c>
      <c r="J1251" t="s">
        <v>43</v>
      </c>
      <c r="K1251" t="s">
        <v>44</v>
      </c>
      <c r="L1251" s="2">
        <v>2</v>
      </c>
      <c r="M1251" s="4">
        <v>42433</v>
      </c>
      <c r="N1251">
        <f t="shared" si="19"/>
        <v>2</v>
      </c>
    </row>
    <row r="1252" spans="1:14" x14ac:dyDescent="0.2">
      <c r="A1252" t="s">
        <v>13</v>
      </c>
      <c r="B1252" t="s">
        <v>14</v>
      </c>
      <c r="C1252" t="s">
        <v>15</v>
      </c>
      <c r="D1252" t="s">
        <v>16</v>
      </c>
      <c r="E1252" t="s">
        <v>17</v>
      </c>
      <c r="F1252" t="s">
        <v>59</v>
      </c>
      <c r="G1252" s="1">
        <v>4</v>
      </c>
      <c r="H1252" t="s">
        <v>19</v>
      </c>
      <c r="I1252" s="1">
        <v>1</v>
      </c>
      <c r="J1252" t="s">
        <v>30</v>
      </c>
      <c r="K1252" t="s">
        <v>31</v>
      </c>
      <c r="L1252" s="2">
        <v>2</v>
      </c>
      <c r="M1252" s="4">
        <v>42461</v>
      </c>
      <c r="N1252">
        <f t="shared" si="19"/>
        <v>2</v>
      </c>
    </row>
    <row r="1253" spans="1:14" x14ac:dyDescent="0.2">
      <c r="A1253" t="s">
        <v>13</v>
      </c>
      <c r="B1253" t="s">
        <v>14</v>
      </c>
      <c r="C1253" t="s">
        <v>15</v>
      </c>
      <c r="D1253" t="s">
        <v>16</v>
      </c>
      <c r="E1253" t="s">
        <v>17</v>
      </c>
      <c r="F1253" t="s">
        <v>59</v>
      </c>
      <c r="G1253" s="1">
        <v>4</v>
      </c>
      <c r="H1253" t="s">
        <v>19</v>
      </c>
      <c r="I1253" s="1">
        <v>1</v>
      </c>
      <c r="J1253" t="s">
        <v>55</v>
      </c>
      <c r="K1253" t="s">
        <v>56</v>
      </c>
      <c r="L1253" s="2">
        <v>2</v>
      </c>
      <c r="M1253" s="4">
        <v>42461</v>
      </c>
      <c r="N1253">
        <f t="shared" si="19"/>
        <v>2</v>
      </c>
    </row>
    <row r="1254" spans="1:14" x14ac:dyDescent="0.2">
      <c r="A1254" t="s">
        <v>13</v>
      </c>
      <c r="B1254" t="s">
        <v>14</v>
      </c>
      <c r="C1254" t="s">
        <v>15</v>
      </c>
      <c r="D1254" t="s">
        <v>16</v>
      </c>
      <c r="E1254" t="s">
        <v>17</v>
      </c>
      <c r="F1254" t="s">
        <v>59</v>
      </c>
      <c r="G1254" s="1">
        <v>5</v>
      </c>
      <c r="H1254" t="s">
        <v>19</v>
      </c>
      <c r="I1254" s="1">
        <v>7</v>
      </c>
      <c r="J1254" t="s">
        <v>36</v>
      </c>
      <c r="K1254" t="s">
        <v>37</v>
      </c>
      <c r="L1254" s="2">
        <v>2</v>
      </c>
      <c r="M1254" s="4">
        <v>42503</v>
      </c>
      <c r="N1254">
        <f t="shared" si="19"/>
        <v>2</v>
      </c>
    </row>
    <row r="1255" spans="1:14" x14ac:dyDescent="0.2">
      <c r="A1255" t="s">
        <v>13</v>
      </c>
      <c r="B1255" t="s">
        <v>14</v>
      </c>
      <c r="C1255" t="s">
        <v>15</v>
      </c>
      <c r="D1255" t="s">
        <v>16</v>
      </c>
      <c r="E1255" t="s">
        <v>17</v>
      </c>
      <c r="F1255" t="s">
        <v>59</v>
      </c>
      <c r="G1255" s="1">
        <v>6</v>
      </c>
      <c r="H1255" t="s">
        <v>19</v>
      </c>
      <c r="I1255" s="1">
        <v>5</v>
      </c>
      <c r="J1255" t="s">
        <v>34</v>
      </c>
      <c r="K1255" t="s">
        <v>35</v>
      </c>
      <c r="L1255" s="2">
        <v>2</v>
      </c>
      <c r="M1255" s="4">
        <v>42545</v>
      </c>
      <c r="N1255">
        <f t="shared" si="19"/>
        <v>2</v>
      </c>
    </row>
    <row r="1256" spans="1:14" x14ac:dyDescent="0.2">
      <c r="A1256" t="s">
        <v>13</v>
      </c>
      <c r="B1256" t="s">
        <v>14</v>
      </c>
      <c r="C1256" t="s">
        <v>15</v>
      </c>
      <c r="D1256" t="s">
        <v>16</v>
      </c>
      <c r="E1256" t="s">
        <v>17</v>
      </c>
      <c r="F1256" t="s">
        <v>59</v>
      </c>
      <c r="G1256" s="1">
        <v>7</v>
      </c>
      <c r="H1256" t="s">
        <v>19</v>
      </c>
      <c r="I1256" s="1">
        <v>4</v>
      </c>
      <c r="J1256" t="s">
        <v>34</v>
      </c>
      <c r="K1256" t="s">
        <v>35</v>
      </c>
      <c r="L1256" s="2">
        <v>2</v>
      </c>
      <c r="M1256" s="4">
        <v>42573</v>
      </c>
      <c r="N1256">
        <f t="shared" si="19"/>
        <v>2</v>
      </c>
    </row>
    <row r="1257" spans="1:14" x14ac:dyDescent="0.2">
      <c r="A1257" t="s">
        <v>13</v>
      </c>
      <c r="B1257" t="s">
        <v>14</v>
      </c>
      <c r="C1257" t="s">
        <v>15</v>
      </c>
      <c r="D1257" t="s">
        <v>16</v>
      </c>
      <c r="E1257" t="s">
        <v>17</v>
      </c>
      <c r="F1257" t="s">
        <v>59</v>
      </c>
      <c r="G1257" s="1">
        <v>7</v>
      </c>
      <c r="H1257" t="s">
        <v>19</v>
      </c>
      <c r="I1257" s="1">
        <v>4</v>
      </c>
      <c r="J1257" t="s">
        <v>36</v>
      </c>
      <c r="K1257" t="s">
        <v>37</v>
      </c>
      <c r="L1257" s="2">
        <v>2</v>
      </c>
      <c r="M1257" s="4">
        <v>42573</v>
      </c>
      <c r="N1257">
        <f t="shared" si="19"/>
        <v>2</v>
      </c>
    </row>
    <row r="1258" spans="1:14" x14ac:dyDescent="0.2">
      <c r="A1258" t="s">
        <v>13</v>
      </c>
      <c r="B1258" t="s">
        <v>14</v>
      </c>
      <c r="C1258" t="s">
        <v>15</v>
      </c>
      <c r="D1258" t="s">
        <v>16</v>
      </c>
      <c r="E1258" t="s">
        <v>17</v>
      </c>
      <c r="F1258" t="s">
        <v>59</v>
      </c>
      <c r="G1258" s="1">
        <v>8</v>
      </c>
      <c r="H1258" t="s">
        <v>19</v>
      </c>
      <c r="I1258" s="1">
        <v>1</v>
      </c>
      <c r="J1258" t="s">
        <v>55</v>
      </c>
      <c r="K1258" t="s">
        <v>56</v>
      </c>
      <c r="L1258" s="2">
        <v>2</v>
      </c>
      <c r="M1258" s="4">
        <v>42587</v>
      </c>
      <c r="N1258">
        <f t="shared" si="19"/>
        <v>2</v>
      </c>
    </row>
    <row r="1259" spans="1:14" x14ac:dyDescent="0.2">
      <c r="A1259" t="s">
        <v>13</v>
      </c>
      <c r="B1259" t="s">
        <v>14</v>
      </c>
      <c r="C1259" t="s">
        <v>15</v>
      </c>
      <c r="D1259" t="s">
        <v>16</v>
      </c>
      <c r="E1259" t="s">
        <v>17</v>
      </c>
      <c r="F1259" t="s">
        <v>59</v>
      </c>
      <c r="G1259" s="1">
        <v>8</v>
      </c>
      <c r="H1259" t="s">
        <v>19</v>
      </c>
      <c r="I1259" s="1">
        <v>6</v>
      </c>
      <c r="J1259" t="s">
        <v>32</v>
      </c>
      <c r="K1259" t="s">
        <v>33</v>
      </c>
      <c r="L1259" s="2">
        <v>2</v>
      </c>
      <c r="M1259" s="4">
        <v>42601</v>
      </c>
      <c r="N1259">
        <f t="shared" si="19"/>
        <v>2</v>
      </c>
    </row>
    <row r="1260" spans="1:14" x14ac:dyDescent="0.2">
      <c r="A1260" t="s">
        <v>13</v>
      </c>
      <c r="B1260" t="s">
        <v>14</v>
      </c>
      <c r="C1260" t="s">
        <v>15</v>
      </c>
      <c r="D1260" t="s">
        <v>16</v>
      </c>
      <c r="E1260" t="s">
        <v>17</v>
      </c>
      <c r="F1260" t="s">
        <v>59</v>
      </c>
      <c r="G1260" s="1">
        <v>10</v>
      </c>
      <c r="H1260" t="s">
        <v>19</v>
      </c>
      <c r="I1260" s="1">
        <v>2</v>
      </c>
      <c r="J1260" t="s">
        <v>38</v>
      </c>
      <c r="K1260" t="s">
        <v>39</v>
      </c>
      <c r="L1260" s="2">
        <v>2</v>
      </c>
      <c r="M1260" s="4">
        <v>42643</v>
      </c>
      <c r="N1260">
        <f t="shared" si="19"/>
        <v>2</v>
      </c>
    </row>
    <row r="1261" spans="1:14" x14ac:dyDescent="0.2">
      <c r="A1261" t="s">
        <v>13</v>
      </c>
      <c r="B1261" t="s">
        <v>14</v>
      </c>
      <c r="C1261" t="s">
        <v>15</v>
      </c>
      <c r="D1261" t="s">
        <v>16</v>
      </c>
      <c r="E1261" t="s">
        <v>17</v>
      </c>
      <c r="F1261" t="s">
        <v>59</v>
      </c>
      <c r="G1261" s="1">
        <v>12</v>
      </c>
      <c r="H1261" t="s">
        <v>19</v>
      </c>
      <c r="I1261" s="1">
        <v>2</v>
      </c>
      <c r="J1261" t="s">
        <v>40</v>
      </c>
      <c r="K1261" t="s">
        <v>41</v>
      </c>
      <c r="L1261" s="2">
        <v>2</v>
      </c>
      <c r="M1261" s="4">
        <v>42713</v>
      </c>
      <c r="N1261">
        <f t="shared" si="19"/>
        <v>2</v>
      </c>
    </row>
    <row r="1262" spans="1:14" x14ac:dyDescent="0.2">
      <c r="A1262" t="s">
        <v>13</v>
      </c>
      <c r="B1262" t="s">
        <v>14</v>
      </c>
      <c r="C1262" t="s">
        <v>15</v>
      </c>
      <c r="D1262" t="s">
        <v>16</v>
      </c>
      <c r="E1262" t="s">
        <v>17</v>
      </c>
      <c r="F1262" t="s">
        <v>64</v>
      </c>
      <c r="G1262" s="1">
        <v>1</v>
      </c>
      <c r="H1262" t="s">
        <v>19</v>
      </c>
      <c r="I1262" s="1">
        <v>7</v>
      </c>
      <c r="J1262" t="s">
        <v>32</v>
      </c>
      <c r="K1262" t="s">
        <v>33</v>
      </c>
      <c r="L1262" s="2">
        <v>2</v>
      </c>
      <c r="M1262" s="4">
        <v>42755</v>
      </c>
      <c r="N1262">
        <f t="shared" si="19"/>
        <v>2</v>
      </c>
    </row>
    <row r="1263" spans="1:14" x14ac:dyDescent="0.2">
      <c r="A1263" t="s">
        <v>13</v>
      </c>
      <c r="B1263" t="s">
        <v>14</v>
      </c>
      <c r="C1263" t="s">
        <v>15</v>
      </c>
      <c r="D1263" t="s">
        <v>16</v>
      </c>
      <c r="E1263" t="s">
        <v>17</v>
      </c>
      <c r="F1263" t="s">
        <v>64</v>
      </c>
      <c r="G1263" s="1">
        <v>3</v>
      </c>
      <c r="H1263" t="s">
        <v>19</v>
      </c>
      <c r="I1263" s="1">
        <v>1</v>
      </c>
      <c r="J1263" t="s">
        <v>55</v>
      </c>
      <c r="K1263" t="s">
        <v>56</v>
      </c>
      <c r="L1263" s="2">
        <v>2</v>
      </c>
      <c r="M1263" s="4">
        <v>42797</v>
      </c>
      <c r="N1263">
        <f t="shared" si="19"/>
        <v>2</v>
      </c>
    </row>
    <row r="1264" spans="1:14" x14ac:dyDescent="0.2">
      <c r="A1264" t="s">
        <v>13</v>
      </c>
      <c r="B1264" t="s">
        <v>14</v>
      </c>
      <c r="C1264" t="s">
        <v>15</v>
      </c>
      <c r="D1264" t="s">
        <v>16</v>
      </c>
      <c r="E1264" t="s">
        <v>17</v>
      </c>
      <c r="F1264" t="s">
        <v>64</v>
      </c>
      <c r="G1264" s="1">
        <v>3</v>
      </c>
      <c r="H1264" t="s">
        <v>19</v>
      </c>
      <c r="I1264" s="1">
        <v>4</v>
      </c>
      <c r="J1264" t="s">
        <v>45</v>
      </c>
      <c r="K1264" t="s">
        <v>46</v>
      </c>
      <c r="L1264" s="2">
        <v>2</v>
      </c>
      <c r="M1264" s="4">
        <v>42811</v>
      </c>
      <c r="N1264">
        <f t="shared" si="19"/>
        <v>2</v>
      </c>
    </row>
    <row r="1265" spans="1:14" x14ac:dyDescent="0.2">
      <c r="A1265" t="s">
        <v>13</v>
      </c>
      <c r="B1265" t="s">
        <v>14</v>
      </c>
      <c r="C1265" t="s">
        <v>15</v>
      </c>
      <c r="D1265" t="s">
        <v>16</v>
      </c>
      <c r="E1265" t="s">
        <v>17</v>
      </c>
      <c r="F1265" t="s">
        <v>64</v>
      </c>
      <c r="G1265" s="1">
        <v>5</v>
      </c>
      <c r="H1265" t="s">
        <v>19</v>
      </c>
      <c r="I1265" s="1">
        <v>3</v>
      </c>
      <c r="J1265" t="s">
        <v>60</v>
      </c>
      <c r="K1265" t="s">
        <v>61</v>
      </c>
      <c r="L1265" s="2">
        <v>2</v>
      </c>
      <c r="M1265" s="4">
        <v>42867</v>
      </c>
      <c r="N1265">
        <f t="shared" si="19"/>
        <v>2</v>
      </c>
    </row>
    <row r="1266" spans="1:14" x14ac:dyDescent="0.2">
      <c r="A1266" t="s">
        <v>13</v>
      </c>
      <c r="B1266" t="s">
        <v>14</v>
      </c>
      <c r="C1266" t="s">
        <v>15</v>
      </c>
      <c r="D1266" t="s">
        <v>16</v>
      </c>
      <c r="E1266" t="s">
        <v>17</v>
      </c>
      <c r="F1266" t="s">
        <v>64</v>
      </c>
      <c r="G1266" s="1">
        <v>9</v>
      </c>
      <c r="H1266" t="s">
        <v>19</v>
      </c>
      <c r="I1266" s="1">
        <v>4</v>
      </c>
      <c r="J1266" t="s">
        <v>26</v>
      </c>
      <c r="K1266" t="s">
        <v>27</v>
      </c>
      <c r="L1266" s="2">
        <v>2</v>
      </c>
      <c r="M1266" s="4">
        <v>42993</v>
      </c>
      <c r="N1266">
        <f t="shared" si="19"/>
        <v>2</v>
      </c>
    </row>
    <row r="1267" spans="1:14" x14ac:dyDescent="0.2">
      <c r="A1267" t="s">
        <v>13</v>
      </c>
      <c r="B1267" t="s">
        <v>14</v>
      </c>
      <c r="C1267" t="s">
        <v>15</v>
      </c>
      <c r="D1267" t="s">
        <v>16</v>
      </c>
      <c r="E1267" t="s">
        <v>17</v>
      </c>
      <c r="F1267" t="s">
        <v>64</v>
      </c>
      <c r="G1267" s="1">
        <v>9</v>
      </c>
      <c r="H1267" t="s">
        <v>19</v>
      </c>
      <c r="I1267" s="1">
        <v>4</v>
      </c>
      <c r="J1267" t="s">
        <v>24</v>
      </c>
      <c r="K1267" t="s">
        <v>69</v>
      </c>
      <c r="L1267" s="2">
        <v>2</v>
      </c>
      <c r="M1267" s="4">
        <v>42993</v>
      </c>
      <c r="N1267">
        <f t="shared" si="19"/>
        <v>2</v>
      </c>
    </row>
    <row r="1268" spans="1:14" x14ac:dyDescent="0.2">
      <c r="A1268" t="s">
        <v>13</v>
      </c>
      <c r="B1268" t="s">
        <v>14</v>
      </c>
      <c r="C1268" t="s">
        <v>15</v>
      </c>
      <c r="D1268" t="s">
        <v>16</v>
      </c>
      <c r="E1268" t="s">
        <v>17</v>
      </c>
      <c r="F1268" t="s">
        <v>64</v>
      </c>
      <c r="G1268" s="1">
        <v>10</v>
      </c>
      <c r="H1268" t="s">
        <v>19</v>
      </c>
      <c r="I1268" s="1">
        <v>1</v>
      </c>
      <c r="J1268" t="s">
        <v>30</v>
      </c>
      <c r="K1268" t="s">
        <v>68</v>
      </c>
      <c r="L1268" s="2">
        <v>2</v>
      </c>
      <c r="M1268" s="4">
        <v>43007</v>
      </c>
      <c r="N1268">
        <f t="shared" si="19"/>
        <v>2</v>
      </c>
    </row>
    <row r="1269" spans="1:14" x14ac:dyDescent="0.2">
      <c r="A1269" t="s">
        <v>13</v>
      </c>
      <c r="B1269" t="s">
        <v>14</v>
      </c>
      <c r="C1269" t="s">
        <v>15</v>
      </c>
      <c r="D1269" t="s">
        <v>16</v>
      </c>
      <c r="E1269" t="s">
        <v>17</v>
      </c>
      <c r="F1269" t="s">
        <v>64</v>
      </c>
      <c r="G1269" s="1">
        <v>11</v>
      </c>
      <c r="H1269" t="s">
        <v>19</v>
      </c>
      <c r="I1269" s="1">
        <v>1</v>
      </c>
      <c r="J1269" t="s">
        <v>36</v>
      </c>
      <c r="K1269" t="s">
        <v>37</v>
      </c>
      <c r="L1269" s="2">
        <v>2</v>
      </c>
      <c r="M1269" s="4">
        <v>43035</v>
      </c>
      <c r="N1269">
        <f t="shared" si="19"/>
        <v>2</v>
      </c>
    </row>
    <row r="1270" spans="1:14" x14ac:dyDescent="0.2">
      <c r="A1270" t="s">
        <v>13</v>
      </c>
      <c r="B1270" t="s">
        <v>14</v>
      </c>
      <c r="C1270" t="s">
        <v>15</v>
      </c>
      <c r="D1270" t="s">
        <v>16</v>
      </c>
      <c r="E1270" t="s">
        <v>17</v>
      </c>
      <c r="F1270" t="s">
        <v>64</v>
      </c>
      <c r="G1270" s="1">
        <v>11</v>
      </c>
      <c r="H1270" t="s">
        <v>19</v>
      </c>
      <c r="I1270" s="1">
        <v>1</v>
      </c>
      <c r="J1270" t="s">
        <v>45</v>
      </c>
      <c r="K1270" t="s">
        <v>46</v>
      </c>
      <c r="L1270" s="2">
        <v>2</v>
      </c>
      <c r="M1270" s="4">
        <v>43035</v>
      </c>
      <c r="N1270">
        <f t="shared" si="19"/>
        <v>2</v>
      </c>
    </row>
    <row r="1271" spans="1:14" x14ac:dyDescent="0.2">
      <c r="A1271" t="s">
        <v>13</v>
      </c>
      <c r="B1271" t="s">
        <v>14</v>
      </c>
      <c r="C1271" t="s">
        <v>15</v>
      </c>
      <c r="D1271" t="s">
        <v>16</v>
      </c>
      <c r="E1271" t="s">
        <v>17</v>
      </c>
      <c r="F1271" t="s">
        <v>64</v>
      </c>
      <c r="G1271" s="1">
        <v>11</v>
      </c>
      <c r="H1271" t="s">
        <v>19</v>
      </c>
      <c r="I1271" s="1">
        <v>6</v>
      </c>
      <c r="J1271" t="s">
        <v>55</v>
      </c>
      <c r="K1271" t="s">
        <v>56</v>
      </c>
      <c r="L1271" s="2">
        <v>2</v>
      </c>
      <c r="M1271" s="4">
        <v>43063</v>
      </c>
      <c r="N1271">
        <f t="shared" si="19"/>
        <v>2</v>
      </c>
    </row>
    <row r="1272" spans="1:14" x14ac:dyDescent="0.2">
      <c r="A1272" t="s">
        <v>13</v>
      </c>
      <c r="B1272" t="s">
        <v>14</v>
      </c>
      <c r="C1272" t="s">
        <v>15</v>
      </c>
      <c r="D1272" t="s">
        <v>16</v>
      </c>
      <c r="E1272" t="s">
        <v>17</v>
      </c>
      <c r="F1272" t="s">
        <v>71</v>
      </c>
      <c r="G1272" s="1">
        <v>1</v>
      </c>
      <c r="H1272" t="s">
        <v>19</v>
      </c>
      <c r="I1272" s="1">
        <v>1</v>
      </c>
      <c r="J1272" t="s">
        <v>60</v>
      </c>
      <c r="K1272" t="s">
        <v>61</v>
      </c>
      <c r="L1272" s="2">
        <v>2</v>
      </c>
      <c r="M1272" s="4">
        <v>43105</v>
      </c>
      <c r="N1272">
        <f t="shared" si="19"/>
        <v>2</v>
      </c>
    </row>
    <row r="1273" spans="1:14" x14ac:dyDescent="0.2">
      <c r="A1273" t="s">
        <v>13</v>
      </c>
      <c r="B1273" t="s">
        <v>14</v>
      </c>
      <c r="C1273" t="s">
        <v>15</v>
      </c>
      <c r="D1273" t="s">
        <v>16</v>
      </c>
      <c r="E1273" t="s">
        <v>17</v>
      </c>
      <c r="F1273" t="s">
        <v>71</v>
      </c>
      <c r="G1273" s="1">
        <v>1</v>
      </c>
      <c r="H1273" t="s">
        <v>19</v>
      </c>
      <c r="I1273" s="1">
        <v>4</v>
      </c>
      <c r="J1273" t="s">
        <v>32</v>
      </c>
      <c r="K1273" t="s">
        <v>33</v>
      </c>
      <c r="L1273" s="2">
        <v>2</v>
      </c>
      <c r="M1273" s="4">
        <v>43119</v>
      </c>
      <c r="N1273">
        <f t="shared" si="19"/>
        <v>2</v>
      </c>
    </row>
    <row r="1274" spans="1:14" x14ac:dyDescent="0.2">
      <c r="A1274" t="s">
        <v>13</v>
      </c>
      <c r="B1274" t="s">
        <v>14</v>
      </c>
      <c r="C1274" t="s">
        <v>15</v>
      </c>
      <c r="D1274" t="s">
        <v>16</v>
      </c>
      <c r="E1274" t="s">
        <v>17</v>
      </c>
      <c r="F1274" t="s">
        <v>71</v>
      </c>
      <c r="G1274" s="1">
        <v>1</v>
      </c>
      <c r="H1274" t="s">
        <v>19</v>
      </c>
      <c r="I1274" s="1">
        <v>1</v>
      </c>
      <c r="J1274" t="s">
        <v>36</v>
      </c>
      <c r="K1274" t="s">
        <v>37</v>
      </c>
      <c r="L1274" s="2">
        <v>2</v>
      </c>
      <c r="M1274" s="4">
        <v>43105</v>
      </c>
      <c r="N1274">
        <f t="shared" si="19"/>
        <v>2</v>
      </c>
    </row>
    <row r="1275" spans="1:14" x14ac:dyDescent="0.2">
      <c r="A1275" t="s">
        <v>13</v>
      </c>
      <c r="B1275" t="s">
        <v>14</v>
      </c>
      <c r="C1275" t="s">
        <v>15</v>
      </c>
      <c r="D1275" t="s">
        <v>16</v>
      </c>
      <c r="E1275" t="s">
        <v>17</v>
      </c>
      <c r="F1275" t="s">
        <v>71</v>
      </c>
      <c r="G1275" s="1">
        <v>1</v>
      </c>
      <c r="H1275" t="s">
        <v>19</v>
      </c>
      <c r="I1275" s="1">
        <v>4</v>
      </c>
      <c r="J1275" t="s">
        <v>30</v>
      </c>
      <c r="K1275" t="s">
        <v>68</v>
      </c>
      <c r="L1275" s="2">
        <v>2</v>
      </c>
      <c r="M1275" s="4">
        <v>43119</v>
      </c>
      <c r="N1275">
        <f t="shared" si="19"/>
        <v>2</v>
      </c>
    </row>
    <row r="1276" spans="1:14" x14ac:dyDescent="0.2">
      <c r="A1276" t="s">
        <v>13</v>
      </c>
      <c r="B1276" t="s">
        <v>14</v>
      </c>
      <c r="C1276" t="s">
        <v>15</v>
      </c>
      <c r="D1276" t="s">
        <v>16</v>
      </c>
      <c r="E1276" t="s">
        <v>17</v>
      </c>
      <c r="F1276" t="s">
        <v>71</v>
      </c>
      <c r="G1276" s="1">
        <v>2</v>
      </c>
      <c r="H1276" t="s">
        <v>19</v>
      </c>
      <c r="I1276" s="1">
        <v>1</v>
      </c>
      <c r="J1276" t="s">
        <v>45</v>
      </c>
      <c r="K1276" t="s">
        <v>46</v>
      </c>
      <c r="L1276" s="2">
        <v>2</v>
      </c>
      <c r="M1276" s="4">
        <v>43133</v>
      </c>
      <c r="N1276">
        <f t="shared" si="19"/>
        <v>2</v>
      </c>
    </row>
    <row r="1277" spans="1:14" x14ac:dyDescent="0.2">
      <c r="A1277" t="s">
        <v>13</v>
      </c>
      <c r="B1277" t="s">
        <v>14</v>
      </c>
      <c r="C1277" t="s">
        <v>15</v>
      </c>
      <c r="D1277" t="s">
        <v>16</v>
      </c>
      <c r="E1277" t="s">
        <v>17</v>
      </c>
      <c r="F1277" t="s">
        <v>71</v>
      </c>
      <c r="G1277" s="1">
        <v>5</v>
      </c>
      <c r="H1277" t="s">
        <v>19</v>
      </c>
      <c r="I1277" s="1">
        <v>5</v>
      </c>
      <c r="J1277" t="s">
        <v>60</v>
      </c>
      <c r="K1277" t="s">
        <v>61</v>
      </c>
      <c r="L1277" s="2">
        <v>2</v>
      </c>
      <c r="M1277" s="4">
        <v>43245</v>
      </c>
      <c r="N1277">
        <f t="shared" si="19"/>
        <v>2</v>
      </c>
    </row>
    <row r="1278" spans="1:14" x14ac:dyDescent="0.2">
      <c r="A1278" t="s">
        <v>13</v>
      </c>
      <c r="B1278" t="s">
        <v>14</v>
      </c>
      <c r="C1278" t="s">
        <v>15</v>
      </c>
      <c r="D1278" t="s">
        <v>16</v>
      </c>
      <c r="E1278" t="s">
        <v>17</v>
      </c>
      <c r="F1278" t="s">
        <v>71</v>
      </c>
      <c r="G1278" s="1">
        <v>5</v>
      </c>
      <c r="H1278" t="s">
        <v>19</v>
      </c>
      <c r="I1278" s="1">
        <v>1</v>
      </c>
      <c r="J1278" t="s">
        <v>26</v>
      </c>
      <c r="K1278" t="s">
        <v>27</v>
      </c>
      <c r="L1278" s="2">
        <v>2</v>
      </c>
      <c r="M1278" s="4">
        <v>43217</v>
      </c>
      <c r="N1278">
        <f t="shared" si="19"/>
        <v>2</v>
      </c>
    </row>
    <row r="1279" spans="1:14" x14ac:dyDescent="0.2">
      <c r="A1279" t="s">
        <v>13</v>
      </c>
      <c r="B1279" t="s">
        <v>14</v>
      </c>
      <c r="C1279" t="s">
        <v>15</v>
      </c>
      <c r="D1279" t="s">
        <v>16</v>
      </c>
      <c r="E1279" t="s">
        <v>17</v>
      </c>
      <c r="F1279" t="s">
        <v>71</v>
      </c>
      <c r="G1279" s="1">
        <v>6</v>
      </c>
      <c r="H1279" t="s">
        <v>19</v>
      </c>
      <c r="I1279" s="1">
        <v>1</v>
      </c>
      <c r="J1279" t="s">
        <v>60</v>
      </c>
      <c r="K1279" t="s">
        <v>61</v>
      </c>
      <c r="L1279" s="2">
        <v>2</v>
      </c>
      <c r="M1279" s="4">
        <v>43259</v>
      </c>
      <c r="N1279">
        <f t="shared" si="19"/>
        <v>2</v>
      </c>
    </row>
    <row r="1280" spans="1:14" x14ac:dyDescent="0.2">
      <c r="A1280" t="s">
        <v>13</v>
      </c>
      <c r="B1280" t="s">
        <v>14</v>
      </c>
      <c r="C1280" t="s">
        <v>15</v>
      </c>
      <c r="D1280" t="s">
        <v>16</v>
      </c>
      <c r="E1280" t="s">
        <v>17</v>
      </c>
      <c r="F1280" t="s">
        <v>71</v>
      </c>
      <c r="G1280" s="1">
        <v>6</v>
      </c>
      <c r="H1280" t="s">
        <v>19</v>
      </c>
      <c r="I1280" s="1">
        <v>2</v>
      </c>
      <c r="J1280" t="s">
        <v>36</v>
      </c>
      <c r="K1280" t="s">
        <v>37</v>
      </c>
      <c r="L1280" s="2">
        <v>2</v>
      </c>
      <c r="M1280" s="4">
        <v>43273</v>
      </c>
      <c r="N1280">
        <f t="shared" si="19"/>
        <v>2</v>
      </c>
    </row>
    <row r="1281" spans="1:14" x14ac:dyDescent="0.2">
      <c r="A1281" t="s">
        <v>13</v>
      </c>
      <c r="B1281" t="s">
        <v>14</v>
      </c>
      <c r="C1281" t="s">
        <v>15</v>
      </c>
      <c r="D1281" t="s">
        <v>16</v>
      </c>
      <c r="E1281" t="s">
        <v>17</v>
      </c>
      <c r="F1281" t="s">
        <v>71</v>
      </c>
      <c r="G1281" s="1">
        <v>6</v>
      </c>
      <c r="H1281" t="s">
        <v>19</v>
      </c>
      <c r="I1281" s="1">
        <v>2</v>
      </c>
      <c r="J1281" t="s">
        <v>72</v>
      </c>
      <c r="K1281" t="s">
        <v>73</v>
      </c>
      <c r="L1281" s="2">
        <v>2</v>
      </c>
      <c r="M1281" s="4">
        <v>43273</v>
      </c>
      <c r="N1281">
        <f t="shared" si="19"/>
        <v>2</v>
      </c>
    </row>
    <row r="1282" spans="1:14" x14ac:dyDescent="0.2">
      <c r="A1282" t="s">
        <v>13</v>
      </c>
      <c r="B1282" t="s">
        <v>14</v>
      </c>
      <c r="C1282" t="s">
        <v>15</v>
      </c>
      <c r="D1282" t="s">
        <v>16</v>
      </c>
      <c r="E1282" t="s">
        <v>17</v>
      </c>
      <c r="F1282" t="s">
        <v>71</v>
      </c>
      <c r="G1282" s="1">
        <v>8</v>
      </c>
      <c r="H1282" t="s">
        <v>19</v>
      </c>
      <c r="I1282" s="1">
        <v>1</v>
      </c>
      <c r="J1282" t="s">
        <v>55</v>
      </c>
      <c r="K1282" t="s">
        <v>56</v>
      </c>
      <c r="L1282" s="2">
        <v>2</v>
      </c>
      <c r="M1282" s="4">
        <v>43315</v>
      </c>
      <c r="N1282">
        <f t="shared" ref="N1282:N1345" si="20">ABS(L1282)</f>
        <v>2</v>
      </c>
    </row>
    <row r="1283" spans="1:14" x14ac:dyDescent="0.2">
      <c r="A1283" t="s">
        <v>13</v>
      </c>
      <c r="B1283" t="s">
        <v>14</v>
      </c>
      <c r="C1283" t="s">
        <v>15</v>
      </c>
      <c r="D1283" t="s">
        <v>16</v>
      </c>
      <c r="E1283" t="s">
        <v>17</v>
      </c>
      <c r="F1283" t="s">
        <v>71</v>
      </c>
      <c r="G1283" s="1">
        <v>9</v>
      </c>
      <c r="H1283" t="s">
        <v>19</v>
      </c>
      <c r="I1283" s="1">
        <v>2</v>
      </c>
      <c r="J1283" t="s">
        <v>72</v>
      </c>
      <c r="K1283" t="s">
        <v>73</v>
      </c>
      <c r="L1283" s="2">
        <v>2</v>
      </c>
      <c r="M1283" s="4">
        <v>43357</v>
      </c>
      <c r="N1283">
        <f t="shared" si="20"/>
        <v>2</v>
      </c>
    </row>
    <row r="1284" spans="1:14" x14ac:dyDescent="0.2">
      <c r="A1284" t="s">
        <v>13</v>
      </c>
      <c r="B1284" t="s">
        <v>14</v>
      </c>
      <c r="C1284" t="s">
        <v>15</v>
      </c>
      <c r="D1284" t="s">
        <v>16</v>
      </c>
      <c r="E1284" t="s">
        <v>17</v>
      </c>
      <c r="F1284" t="s">
        <v>71</v>
      </c>
      <c r="G1284" s="1">
        <v>10</v>
      </c>
      <c r="H1284" t="s">
        <v>19</v>
      </c>
      <c r="I1284" s="1">
        <v>4</v>
      </c>
      <c r="J1284" t="s">
        <v>30</v>
      </c>
      <c r="K1284" t="s">
        <v>68</v>
      </c>
      <c r="L1284" s="2">
        <v>2</v>
      </c>
      <c r="M1284" s="4">
        <v>43385</v>
      </c>
      <c r="N1284">
        <f t="shared" si="20"/>
        <v>2</v>
      </c>
    </row>
    <row r="1285" spans="1:14" x14ac:dyDescent="0.2">
      <c r="A1285" t="s">
        <v>13</v>
      </c>
      <c r="B1285" t="s">
        <v>14</v>
      </c>
      <c r="C1285" t="s">
        <v>15</v>
      </c>
      <c r="D1285" t="s">
        <v>16</v>
      </c>
      <c r="E1285" t="s">
        <v>17</v>
      </c>
      <c r="F1285" t="s">
        <v>71</v>
      </c>
      <c r="G1285" s="1">
        <v>10</v>
      </c>
      <c r="H1285" t="s">
        <v>19</v>
      </c>
      <c r="I1285" s="1">
        <v>3</v>
      </c>
      <c r="J1285" t="s">
        <v>30</v>
      </c>
      <c r="K1285" t="s">
        <v>68</v>
      </c>
      <c r="L1285" s="2">
        <v>2</v>
      </c>
      <c r="M1285" s="4">
        <v>43371</v>
      </c>
      <c r="N1285">
        <f t="shared" si="20"/>
        <v>2</v>
      </c>
    </row>
    <row r="1286" spans="1:14" x14ac:dyDescent="0.2">
      <c r="A1286" t="s">
        <v>13</v>
      </c>
      <c r="B1286" t="s">
        <v>14</v>
      </c>
      <c r="C1286" t="s">
        <v>15</v>
      </c>
      <c r="D1286" t="s">
        <v>16</v>
      </c>
      <c r="E1286" t="s">
        <v>17</v>
      </c>
      <c r="F1286" t="s">
        <v>71</v>
      </c>
      <c r="G1286" s="1">
        <v>10</v>
      </c>
      <c r="H1286" t="s">
        <v>19</v>
      </c>
      <c r="I1286" s="1">
        <v>3</v>
      </c>
      <c r="J1286" t="s">
        <v>24</v>
      </c>
      <c r="K1286" t="s">
        <v>69</v>
      </c>
      <c r="L1286" s="2">
        <v>2</v>
      </c>
      <c r="M1286" s="4">
        <v>43371</v>
      </c>
      <c r="N1286">
        <f t="shared" si="20"/>
        <v>2</v>
      </c>
    </row>
    <row r="1287" spans="1:14" x14ac:dyDescent="0.2">
      <c r="A1287" t="s">
        <v>13</v>
      </c>
      <c r="B1287" t="s">
        <v>14</v>
      </c>
      <c r="C1287" t="s">
        <v>15</v>
      </c>
      <c r="D1287" t="s">
        <v>16</v>
      </c>
      <c r="E1287" t="s">
        <v>17</v>
      </c>
      <c r="F1287" t="s">
        <v>76</v>
      </c>
      <c r="G1287" s="1">
        <v>1</v>
      </c>
      <c r="H1287" t="s">
        <v>19</v>
      </c>
      <c r="I1287" s="1">
        <v>1</v>
      </c>
      <c r="J1287" t="s">
        <v>45</v>
      </c>
      <c r="K1287" t="s">
        <v>46</v>
      </c>
      <c r="L1287" s="2">
        <v>2</v>
      </c>
      <c r="M1287" s="4">
        <v>43469</v>
      </c>
      <c r="N1287">
        <f t="shared" si="20"/>
        <v>2</v>
      </c>
    </row>
    <row r="1288" spans="1:14" x14ac:dyDescent="0.2">
      <c r="A1288" t="s">
        <v>13</v>
      </c>
      <c r="B1288" t="s">
        <v>14</v>
      </c>
      <c r="C1288" t="s">
        <v>15</v>
      </c>
      <c r="D1288" t="s">
        <v>16</v>
      </c>
      <c r="E1288" t="s">
        <v>17</v>
      </c>
      <c r="F1288" t="s">
        <v>76</v>
      </c>
      <c r="G1288" s="1">
        <v>3</v>
      </c>
      <c r="H1288" t="s">
        <v>19</v>
      </c>
      <c r="I1288" s="1">
        <v>2</v>
      </c>
      <c r="J1288" t="s">
        <v>45</v>
      </c>
      <c r="K1288" t="s">
        <v>46</v>
      </c>
      <c r="L1288" s="2">
        <v>2</v>
      </c>
      <c r="M1288" s="4">
        <v>43539</v>
      </c>
      <c r="N1288">
        <f t="shared" si="20"/>
        <v>2</v>
      </c>
    </row>
    <row r="1289" spans="1:14" x14ac:dyDescent="0.2">
      <c r="A1289" t="s">
        <v>13</v>
      </c>
      <c r="B1289" t="s">
        <v>14</v>
      </c>
      <c r="C1289" t="s">
        <v>15</v>
      </c>
      <c r="D1289" t="s">
        <v>16</v>
      </c>
      <c r="E1289" t="s">
        <v>17</v>
      </c>
      <c r="F1289" t="s">
        <v>76</v>
      </c>
      <c r="G1289" s="1">
        <v>5</v>
      </c>
      <c r="H1289" t="s">
        <v>19</v>
      </c>
      <c r="I1289" s="1">
        <v>1</v>
      </c>
      <c r="J1289" t="s">
        <v>26</v>
      </c>
      <c r="K1289" t="s">
        <v>27</v>
      </c>
      <c r="L1289" s="2">
        <v>2</v>
      </c>
      <c r="M1289" s="4">
        <v>43581</v>
      </c>
      <c r="N1289">
        <f t="shared" si="20"/>
        <v>2</v>
      </c>
    </row>
    <row r="1290" spans="1:14" x14ac:dyDescent="0.2">
      <c r="A1290" t="s">
        <v>13</v>
      </c>
      <c r="B1290" t="s">
        <v>14</v>
      </c>
      <c r="C1290" t="s">
        <v>15</v>
      </c>
      <c r="D1290" t="s">
        <v>16</v>
      </c>
      <c r="E1290" t="s">
        <v>17</v>
      </c>
      <c r="F1290" t="s">
        <v>76</v>
      </c>
      <c r="G1290" s="1">
        <v>5</v>
      </c>
      <c r="H1290" t="s">
        <v>19</v>
      </c>
      <c r="I1290" s="1">
        <v>4</v>
      </c>
      <c r="J1290" t="s">
        <v>38</v>
      </c>
      <c r="K1290" t="s">
        <v>39</v>
      </c>
      <c r="L1290" s="2">
        <v>2</v>
      </c>
      <c r="M1290" s="4">
        <v>43595</v>
      </c>
      <c r="N1290">
        <f t="shared" si="20"/>
        <v>2</v>
      </c>
    </row>
    <row r="1291" spans="1:14" x14ac:dyDescent="0.2">
      <c r="A1291" t="s">
        <v>13</v>
      </c>
      <c r="B1291" t="s">
        <v>14</v>
      </c>
      <c r="C1291" t="s">
        <v>15</v>
      </c>
      <c r="D1291" t="s">
        <v>16</v>
      </c>
      <c r="E1291" t="s">
        <v>17</v>
      </c>
      <c r="F1291" t="s">
        <v>76</v>
      </c>
      <c r="G1291" s="1">
        <v>6</v>
      </c>
      <c r="H1291" t="s">
        <v>19</v>
      </c>
      <c r="I1291" s="1">
        <v>2</v>
      </c>
      <c r="J1291" t="s">
        <v>26</v>
      </c>
      <c r="K1291" t="s">
        <v>27</v>
      </c>
      <c r="L1291" s="2">
        <v>2</v>
      </c>
      <c r="M1291" s="4">
        <v>43623</v>
      </c>
      <c r="N1291">
        <f t="shared" si="20"/>
        <v>2</v>
      </c>
    </row>
    <row r="1292" spans="1:14" x14ac:dyDescent="0.2">
      <c r="A1292" t="s">
        <v>13</v>
      </c>
      <c r="B1292" t="s">
        <v>14</v>
      </c>
      <c r="C1292" t="s">
        <v>15</v>
      </c>
      <c r="D1292" t="s">
        <v>16</v>
      </c>
      <c r="E1292" t="s">
        <v>17</v>
      </c>
      <c r="F1292" t="s">
        <v>76</v>
      </c>
      <c r="G1292" s="1">
        <v>6</v>
      </c>
      <c r="H1292" t="s">
        <v>19</v>
      </c>
      <c r="I1292" s="1">
        <v>3</v>
      </c>
      <c r="J1292" t="s">
        <v>55</v>
      </c>
      <c r="K1292" t="s">
        <v>56</v>
      </c>
      <c r="L1292" s="2">
        <v>2</v>
      </c>
      <c r="M1292" s="4">
        <v>43637</v>
      </c>
      <c r="N1292">
        <f t="shared" si="20"/>
        <v>2</v>
      </c>
    </row>
    <row r="1293" spans="1:14" x14ac:dyDescent="0.2">
      <c r="A1293" t="s">
        <v>13</v>
      </c>
      <c r="B1293" t="s">
        <v>14</v>
      </c>
      <c r="C1293" t="s">
        <v>15</v>
      </c>
      <c r="D1293" t="s">
        <v>16</v>
      </c>
      <c r="E1293" t="s">
        <v>17</v>
      </c>
      <c r="F1293" t="s">
        <v>76</v>
      </c>
      <c r="G1293" s="1">
        <v>11</v>
      </c>
      <c r="H1293" t="s">
        <v>19</v>
      </c>
      <c r="I1293" s="1">
        <v>4</v>
      </c>
      <c r="J1293" t="s">
        <v>77</v>
      </c>
      <c r="K1293" t="s">
        <v>78</v>
      </c>
      <c r="L1293" s="2">
        <v>2</v>
      </c>
      <c r="M1293" s="4">
        <v>43791</v>
      </c>
      <c r="N1293">
        <f t="shared" si="20"/>
        <v>2</v>
      </c>
    </row>
    <row r="1294" spans="1:14" x14ac:dyDescent="0.2">
      <c r="A1294" t="s">
        <v>13</v>
      </c>
      <c r="B1294" t="s">
        <v>14</v>
      </c>
      <c r="C1294" t="s">
        <v>15</v>
      </c>
      <c r="D1294" t="s">
        <v>16</v>
      </c>
      <c r="E1294" t="s">
        <v>17</v>
      </c>
      <c r="F1294" t="s">
        <v>76</v>
      </c>
      <c r="G1294" s="1">
        <v>12</v>
      </c>
      <c r="H1294" t="s">
        <v>19</v>
      </c>
      <c r="I1294" s="1">
        <v>4</v>
      </c>
      <c r="J1294" t="s">
        <v>26</v>
      </c>
      <c r="K1294" t="s">
        <v>27</v>
      </c>
      <c r="L1294" s="2">
        <v>2</v>
      </c>
      <c r="M1294" s="4">
        <v>43805</v>
      </c>
      <c r="N1294">
        <f t="shared" si="20"/>
        <v>2</v>
      </c>
    </row>
    <row r="1295" spans="1:14" x14ac:dyDescent="0.2">
      <c r="A1295" t="s">
        <v>13</v>
      </c>
      <c r="B1295" t="s">
        <v>14</v>
      </c>
      <c r="C1295" t="s">
        <v>15</v>
      </c>
      <c r="D1295" t="s">
        <v>16</v>
      </c>
      <c r="E1295" t="s">
        <v>17</v>
      </c>
      <c r="F1295" t="s">
        <v>81</v>
      </c>
      <c r="G1295" s="1">
        <v>1</v>
      </c>
      <c r="H1295" t="s">
        <v>19</v>
      </c>
      <c r="I1295" s="1">
        <v>3</v>
      </c>
      <c r="J1295" t="s">
        <v>36</v>
      </c>
      <c r="K1295" t="s">
        <v>37</v>
      </c>
      <c r="L1295" s="2">
        <v>2</v>
      </c>
      <c r="M1295" s="4">
        <v>43833</v>
      </c>
      <c r="N1295">
        <f t="shared" si="20"/>
        <v>2</v>
      </c>
    </row>
    <row r="1296" spans="1:14" x14ac:dyDescent="0.2">
      <c r="A1296" t="s">
        <v>13</v>
      </c>
      <c r="B1296" t="s">
        <v>14</v>
      </c>
      <c r="C1296" t="s">
        <v>15</v>
      </c>
      <c r="D1296" t="s">
        <v>16</v>
      </c>
      <c r="E1296" t="s">
        <v>17</v>
      </c>
      <c r="F1296" t="s">
        <v>81</v>
      </c>
      <c r="G1296" s="1">
        <v>2</v>
      </c>
      <c r="H1296" t="s">
        <v>19</v>
      </c>
      <c r="I1296" s="1">
        <v>1</v>
      </c>
      <c r="J1296" t="s">
        <v>45</v>
      </c>
      <c r="K1296" t="s">
        <v>46</v>
      </c>
      <c r="L1296" s="2">
        <v>2</v>
      </c>
      <c r="M1296" s="4">
        <v>43861</v>
      </c>
      <c r="N1296">
        <f t="shared" si="20"/>
        <v>2</v>
      </c>
    </row>
    <row r="1297" spans="1:14" x14ac:dyDescent="0.2">
      <c r="A1297" t="s">
        <v>13</v>
      </c>
      <c r="B1297" t="s">
        <v>14</v>
      </c>
      <c r="C1297" t="s">
        <v>15</v>
      </c>
      <c r="D1297" t="s">
        <v>16</v>
      </c>
      <c r="E1297" t="s">
        <v>17</v>
      </c>
      <c r="F1297" t="s">
        <v>81</v>
      </c>
      <c r="G1297" s="1">
        <v>6</v>
      </c>
      <c r="H1297" t="s">
        <v>19</v>
      </c>
      <c r="I1297" s="1">
        <v>1</v>
      </c>
      <c r="J1297" t="s">
        <v>36</v>
      </c>
      <c r="K1297" t="s">
        <v>37</v>
      </c>
      <c r="L1297" s="2">
        <v>2</v>
      </c>
      <c r="M1297" s="4">
        <v>43987</v>
      </c>
      <c r="N1297">
        <f t="shared" si="20"/>
        <v>2</v>
      </c>
    </row>
    <row r="1298" spans="1:14" x14ac:dyDescent="0.2">
      <c r="A1298" t="s">
        <v>13</v>
      </c>
      <c r="B1298" t="s">
        <v>14</v>
      </c>
      <c r="C1298" t="s">
        <v>15</v>
      </c>
      <c r="D1298" t="s">
        <v>16</v>
      </c>
      <c r="E1298" t="s">
        <v>17</v>
      </c>
      <c r="F1298" t="s">
        <v>81</v>
      </c>
      <c r="G1298" s="1">
        <v>8</v>
      </c>
      <c r="H1298" t="s">
        <v>19</v>
      </c>
      <c r="I1298" s="1">
        <v>1</v>
      </c>
      <c r="J1298" t="s">
        <v>74</v>
      </c>
      <c r="K1298" t="s">
        <v>75</v>
      </c>
      <c r="L1298" s="2">
        <v>2</v>
      </c>
      <c r="M1298" s="4">
        <v>44043</v>
      </c>
      <c r="N1298">
        <f t="shared" si="20"/>
        <v>2</v>
      </c>
    </row>
    <row r="1299" spans="1:14" x14ac:dyDescent="0.2">
      <c r="A1299" t="s">
        <v>13</v>
      </c>
      <c r="B1299" t="s">
        <v>14</v>
      </c>
      <c r="C1299" t="s">
        <v>15</v>
      </c>
      <c r="D1299" t="s">
        <v>16</v>
      </c>
      <c r="E1299" t="s">
        <v>17</v>
      </c>
      <c r="F1299" t="s">
        <v>81</v>
      </c>
      <c r="G1299" s="1">
        <v>9</v>
      </c>
      <c r="H1299" t="s">
        <v>19</v>
      </c>
      <c r="I1299" s="1">
        <v>3</v>
      </c>
      <c r="J1299" t="s">
        <v>30</v>
      </c>
      <c r="K1299" t="s">
        <v>68</v>
      </c>
      <c r="L1299" s="2">
        <v>2</v>
      </c>
      <c r="M1299" s="4">
        <v>44071</v>
      </c>
      <c r="N1299">
        <f t="shared" si="20"/>
        <v>2</v>
      </c>
    </row>
    <row r="1300" spans="1:14" x14ac:dyDescent="0.2">
      <c r="A1300" t="s">
        <v>13</v>
      </c>
      <c r="B1300" t="s">
        <v>14</v>
      </c>
      <c r="C1300" t="s">
        <v>15</v>
      </c>
      <c r="D1300" t="s">
        <v>16</v>
      </c>
      <c r="E1300" t="s">
        <v>17</v>
      </c>
      <c r="F1300" t="s">
        <v>81</v>
      </c>
      <c r="G1300" s="1">
        <v>9</v>
      </c>
      <c r="H1300" t="s">
        <v>19</v>
      </c>
      <c r="I1300" s="1">
        <v>6</v>
      </c>
      <c r="J1300" t="s">
        <v>74</v>
      </c>
      <c r="K1300" t="s">
        <v>75</v>
      </c>
      <c r="L1300" s="2">
        <v>2</v>
      </c>
      <c r="M1300" s="4">
        <v>44085</v>
      </c>
      <c r="N1300">
        <f t="shared" si="20"/>
        <v>2</v>
      </c>
    </row>
    <row r="1301" spans="1:14" x14ac:dyDescent="0.2">
      <c r="A1301" t="s">
        <v>13</v>
      </c>
      <c r="B1301" t="s">
        <v>14</v>
      </c>
      <c r="C1301" t="s">
        <v>15</v>
      </c>
      <c r="D1301" t="s">
        <v>16</v>
      </c>
      <c r="E1301" t="s">
        <v>17</v>
      </c>
      <c r="F1301" t="s">
        <v>81</v>
      </c>
      <c r="G1301" s="1">
        <v>12</v>
      </c>
      <c r="H1301" t="s">
        <v>19</v>
      </c>
      <c r="I1301" s="1">
        <v>3</v>
      </c>
      <c r="J1301" t="s">
        <v>55</v>
      </c>
      <c r="K1301" t="s">
        <v>56</v>
      </c>
      <c r="L1301" s="2">
        <v>2</v>
      </c>
      <c r="M1301" s="4">
        <v>44183</v>
      </c>
      <c r="N1301">
        <f t="shared" si="20"/>
        <v>2</v>
      </c>
    </row>
    <row r="1302" spans="1:14" x14ac:dyDescent="0.2">
      <c r="A1302" t="s">
        <v>13</v>
      </c>
      <c r="B1302" t="s">
        <v>14</v>
      </c>
      <c r="C1302" t="s">
        <v>15</v>
      </c>
      <c r="D1302" t="s">
        <v>16</v>
      </c>
      <c r="E1302" t="s">
        <v>17</v>
      </c>
      <c r="F1302" t="s">
        <v>81</v>
      </c>
      <c r="G1302" s="1">
        <v>12</v>
      </c>
      <c r="H1302" t="s">
        <v>19</v>
      </c>
      <c r="I1302" s="1">
        <v>3</v>
      </c>
      <c r="J1302" t="s">
        <v>30</v>
      </c>
      <c r="K1302" t="s">
        <v>68</v>
      </c>
      <c r="L1302" s="2">
        <v>2</v>
      </c>
      <c r="M1302" s="4">
        <v>44183</v>
      </c>
      <c r="N1302">
        <f t="shared" si="20"/>
        <v>2</v>
      </c>
    </row>
    <row r="1303" spans="1:14" x14ac:dyDescent="0.2">
      <c r="A1303" t="s">
        <v>13</v>
      </c>
      <c r="B1303" t="s">
        <v>14</v>
      </c>
      <c r="C1303" t="s">
        <v>15</v>
      </c>
      <c r="D1303" t="s">
        <v>16</v>
      </c>
      <c r="E1303" t="s">
        <v>17</v>
      </c>
      <c r="F1303" t="s">
        <v>84</v>
      </c>
      <c r="G1303" s="1">
        <v>3</v>
      </c>
      <c r="H1303" t="s">
        <v>19</v>
      </c>
      <c r="I1303" s="1">
        <v>1</v>
      </c>
      <c r="J1303" t="s">
        <v>82</v>
      </c>
      <c r="K1303" t="s">
        <v>83</v>
      </c>
      <c r="L1303" s="2">
        <v>2</v>
      </c>
      <c r="M1303" s="4">
        <v>44253</v>
      </c>
      <c r="N1303">
        <f t="shared" si="20"/>
        <v>2</v>
      </c>
    </row>
    <row r="1304" spans="1:14" x14ac:dyDescent="0.2">
      <c r="A1304" t="s">
        <v>13</v>
      </c>
      <c r="B1304" t="s">
        <v>14</v>
      </c>
      <c r="C1304" t="s">
        <v>15</v>
      </c>
      <c r="D1304" t="s">
        <v>16</v>
      </c>
      <c r="E1304" t="s">
        <v>17</v>
      </c>
      <c r="F1304" t="s">
        <v>84</v>
      </c>
      <c r="G1304" s="1">
        <v>4</v>
      </c>
      <c r="H1304" t="s">
        <v>19</v>
      </c>
      <c r="I1304" s="1">
        <v>11</v>
      </c>
      <c r="J1304" t="s">
        <v>55</v>
      </c>
      <c r="K1304" t="s">
        <v>56</v>
      </c>
      <c r="L1304" s="2">
        <v>2</v>
      </c>
      <c r="M1304" s="4">
        <v>44309</v>
      </c>
      <c r="N1304">
        <f t="shared" si="20"/>
        <v>2</v>
      </c>
    </row>
    <row r="1305" spans="1:14" x14ac:dyDescent="0.2">
      <c r="A1305" t="s">
        <v>13</v>
      </c>
      <c r="B1305" t="s">
        <v>14</v>
      </c>
      <c r="C1305" t="s">
        <v>15</v>
      </c>
      <c r="D1305" t="s">
        <v>16</v>
      </c>
      <c r="E1305" t="s">
        <v>17</v>
      </c>
      <c r="F1305" t="s">
        <v>84</v>
      </c>
      <c r="G1305" s="1">
        <v>4</v>
      </c>
      <c r="H1305" t="s">
        <v>19</v>
      </c>
      <c r="I1305" s="1">
        <v>1</v>
      </c>
      <c r="J1305" t="s">
        <v>82</v>
      </c>
      <c r="K1305" t="s">
        <v>83</v>
      </c>
      <c r="L1305" s="2">
        <v>2</v>
      </c>
      <c r="M1305" s="4">
        <v>44281</v>
      </c>
      <c r="N1305">
        <f t="shared" si="20"/>
        <v>2</v>
      </c>
    </row>
    <row r="1306" spans="1:14" x14ac:dyDescent="0.2">
      <c r="A1306" t="s">
        <v>13</v>
      </c>
      <c r="B1306" t="s">
        <v>14</v>
      </c>
      <c r="C1306" t="s">
        <v>15</v>
      </c>
      <c r="D1306" t="s">
        <v>16</v>
      </c>
      <c r="E1306" t="s">
        <v>17</v>
      </c>
      <c r="F1306" t="s">
        <v>84</v>
      </c>
      <c r="G1306" s="1">
        <v>4</v>
      </c>
      <c r="H1306" t="s">
        <v>19</v>
      </c>
      <c r="I1306" s="1">
        <v>11</v>
      </c>
      <c r="J1306" t="s">
        <v>26</v>
      </c>
      <c r="K1306" t="s">
        <v>27</v>
      </c>
      <c r="L1306" s="2">
        <v>2</v>
      </c>
      <c r="M1306" s="4">
        <v>44309</v>
      </c>
      <c r="N1306">
        <f t="shared" si="20"/>
        <v>2</v>
      </c>
    </row>
    <row r="1307" spans="1:14" x14ac:dyDescent="0.2">
      <c r="A1307" t="s">
        <v>101</v>
      </c>
      <c r="B1307" t="s">
        <v>102</v>
      </c>
      <c r="C1307" t="s">
        <v>99</v>
      </c>
      <c r="D1307" t="s">
        <v>100</v>
      </c>
      <c r="E1307" t="s">
        <v>17</v>
      </c>
      <c r="F1307" t="s">
        <v>59</v>
      </c>
      <c r="G1307" s="1">
        <v>8</v>
      </c>
      <c r="H1307" t="s">
        <v>19</v>
      </c>
      <c r="I1307" s="1">
        <v>6</v>
      </c>
      <c r="J1307" t="s">
        <v>30</v>
      </c>
      <c r="K1307" t="s">
        <v>31</v>
      </c>
      <c r="L1307" s="2">
        <v>2</v>
      </c>
      <c r="M1307" s="4">
        <v>42601</v>
      </c>
      <c r="N1307">
        <f t="shared" si="20"/>
        <v>2</v>
      </c>
    </row>
    <row r="1308" spans="1:14" x14ac:dyDescent="0.2">
      <c r="A1308" t="s">
        <v>101</v>
      </c>
      <c r="B1308" t="s">
        <v>102</v>
      </c>
      <c r="C1308" t="s">
        <v>99</v>
      </c>
      <c r="D1308" t="s">
        <v>100</v>
      </c>
      <c r="E1308" t="s">
        <v>17</v>
      </c>
      <c r="F1308" t="s">
        <v>59</v>
      </c>
      <c r="G1308" s="1">
        <v>10</v>
      </c>
      <c r="H1308" t="s">
        <v>19</v>
      </c>
      <c r="I1308" s="1">
        <v>2</v>
      </c>
      <c r="J1308" t="s">
        <v>30</v>
      </c>
      <c r="K1308" t="s">
        <v>31</v>
      </c>
      <c r="L1308" s="2">
        <v>2</v>
      </c>
      <c r="M1308" s="4">
        <v>42643</v>
      </c>
      <c r="N1308">
        <f t="shared" si="20"/>
        <v>2</v>
      </c>
    </row>
    <row r="1309" spans="1:14" x14ac:dyDescent="0.2">
      <c r="A1309" t="s">
        <v>101</v>
      </c>
      <c r="B1309" t="s">
        <v>102</v>
      </c>
      <c r="C1309" t="s">
        <v>99</v>
      </c>
      <c r="D1309" t="s">
        <v>100</v>
      </c>
      <c r="E1309" t="s">
        <v>17</v>
      </c>
      <c r="F1309" t="s">
        <v>59</v>
      </c>
      <c r="G1309" s="1">
        <v>10</v>
      </c>
      <c r="H1309" t="s">
        <v>19</v>
      </c>
      <c r="I1309" s="1">
        <v>2</v>
      </c>
      <c r="J1309" t="s">
        <v>60</v>
      </c>
      <c r="K1309" t="s">
        <v>61</v>
      </c>
      <c r="L1309" s="2">
        <v>2</v>
      </c>
      <c r="M1309" s="4">
        <v>42643</v>
      </c>
      <c r="N1309">
        <f t="shared" si="20"/>
        <v>2</v>
      </c>
    </row>
    <row r="1310" spans="1:14" x14ac:dyDescent="0.2">
      <c r="A1310" t="s">
        <v>101</v>
      </c>
      <c r="B1310" t="s">
        <v>102</v>
      </c>
      <c r="C1310" t="s">
        <v>99</v>
      </c>
      <c r="D1310" t="s">
        <v>100</v>
      </c>
      <c r="E1310" t="s">
        <v>17</v>
      </c>
      <c r="F1310" t="s">
        <v>64</v>
      </c>
      <c r="G1310" s="1">
        <v>1</v>
      </c>
      <c r="H1310" t="s">
        <v>19</v>
      </c>
      <c r="I1310" s="1">
        <v>4</v>
      </c>
      <c r="J1310" t="s">
        <v>60</v>
      </c>
      <c r="K1310" t="s">
        <v>61</v>
      </c>
      <c r="L1310" s="2">
        <v>2</v>
      </c>
      <c r="M1310" s="4">
        <v>42741</v>
      </c>
      <c r="N1310">
        <f t="shared" si="20"/>
        <v>2</v>
      </c>
    </row>
    <row r="1311" spans="1:14" x14ac:dyDescent="0.2">
      <c r="A1311" t="s">
        <v>13</v>
      </c>
      <c r="B1311" t="s">
        <v>14</v>
      </c>
      <c r="C1311" t="s">
        <v>15</v>
      </c>
      <c r="D1311" t="s">
        <v>16</v>
      </c>
      <c r="E1311" t="s">
        <v>17</v>
      </c>
      <c r="F1311" t="s">
        <v>42</v>
      </c>
      <c r="G1311" s="1">
        <v>4</v>
      </c>
      <c r="H1311" t="s">
        <v>19</v>
      </c>
      <c r="I1311" s="1">
        <v>1</v>
      </c>
      <c r="J1311" t="s">
        <v>32</v>
      </c>
      <c r="K1311" t="s">
        <v>33</v>
      </c>
      <c r="L1311" s="3">
        <v>1.5</v>
      </c>
      <c r="M1311" s="4">
        <v>41369</v>
      </c>
      <c r="N1311">
        <f t="shared" si="20"/>
        <v>1.5</v>
      </c>
    </row>
    <row r="1312" spans="1:14" x14ac:dyDescent="0.2">
      <c r="A1312" t="s">
        <v>13</v>
      </c>
      <c r="B1312" t="s">
        <v>14</v>
      </c>
      <c r="C1312" t="s">
        <v>15</v>
      </c>
      <c r="D1312" t="s">
        <v>16</v>
      </c>
      <c r="E1312" t="s">
        <v>17</v>
      </c>
      <c r="F1312" t="s">
        <v>47</v>
      </c>
      <c r="G1312" s="1">
        <v>3</v>
      </c>
      <c r="H1312" t="s">
        <v>19</v>
      </c>
      <c r="I1312" s="1">
        <v>2</v>
      </c>
      <c r="J1312" t="s">
        <v>45</v>
      </c>
      <c r="K1312" t="s">
        <v>46</v>
      </c>
      <c r="L1312" s="3">
        <v>1.5</v>
      </c>
      <c r="M1312" s="4">
        <v>41719</v>
      </c>
      <c r="N1312">
        <f t="shared" si="20"/>
        <v>1.5</v>
      </c>
    </row>
    <row r="1313" spans="1:14" x14ac:dyDescent="0.2">
      <c r="A1313" t="s">
        <v>13</v>
      </c>
      <c r="B1313" t="s">
        <v>14</v>
      </c>
      <c r="C1313" t="s">
        <v>15</v>
      </c>
      <c r="D1313" t="s">
        <v>16</v>
      </c>
      <c r="E1313" t="s">
        <v>17</v>
      </c>
      <c r="F1313" t="s">
        <v>47</v>
      </c>
      <c r="G1313" s="1">
        <v>4</v>
      </c>
      <c r="H1313" t="s">
        <v>19</v>
      </c>
      <c r="I1313" s="1">
        <v>2</v>
      </c>
      <c r="J1313" t="s">
        <v>36</v>
      </c>
      <c r="K1313" t="s">
        <v>37</v>
      </c>
      <c r="L1313" s="3">
        <v>1.5</v>
      </c>
      <c r="M1313" s="4">
        <v>41733</v>
      </c>
      <c r="N1313">
        <f t="shared" si="20"/>
        <v>1.5</v>
      </c>
    </row>
    <row r="1314" spans="1:14" x14ac:dyDescent="0.2">
      <c r="A1314" t="s">
        <v>13</v>
      </c>
      <c r="B1314" t="s">
        <v>14</v>
      </c>
      <c r="C1314" t="s">
        <v>15</v>
      </c>
      <c r="D1314" t="s">
        <v>16</v>
      </c>
      <c r="E1314" t="s">
        <v>17</v>
      </c>
      <c r="F1314" t="s">
        <v>47</v>
      </c>
      <c r="G1314" s="1">
        <v>8</v>
      </c>
      <c r="H1314" t="s">
        <v>19</v>
      </c>
      <c r="I1314" s="1">
        <v>2</v>
      </c>
      <c r="J1314" t="s">
        <v>32</v>
      </c>
      <c r="K1314" t="s">
        <v>33</v>
      </c>
      <c r="L1314" s="3">
        <v>1.5</v>
      </c>
      <c r="M1314" s="4">
        <v>41873</v>
      </c>
      <c r="N1314">
        <f t="shared" si="20"/>
        <v>1.5</v>
      </c>
    </row>
    <row r="1315" spans="1:14" x14ac:dyDescent="0.2">
      <c r="A1315" t="s">
        <v>13</v>
      </c>
      <c r="B1315" t="s">
        <v>14</v>
      </c>
      <c r="C1315" t="s">
        <v>15</v>
      </c>
      <c r="D1315" t="s">
        <v>16</v>
      </c>
      <c r="E1315" t="s">
        <v>17</v>
      </c>
      <c r="F1315" t="s">
        <v>52</v>
      </c>
      <c r="G1315" s="1">
        <v>2</v>
      </c>
      <c r="H1315" t="s">
        <v>19</v>
      </c>
      <c r="I1315" s="1">
        <v>1</v>
      </c>
      <c r="J1315" t="s">
        <v>32</v>
      </c>
      <c r="K1315" t="s">
        <v>33</v>
      </c>
      <c r="L1315" s="3">
        <v>1.5</v>
      </c>
      <c r="M1315" s="4">
        <v>42041</v>
      </c>
      <c r="N1315">
        <f t="shared" si="20"/>
        <v>1.5</v>
      </c>
    </row>
    <row r="1316" spans="1:14" x14ac:dyDescent="0.2">
      <c r="A1316" t="s">
        <v>13</v>
      </c>
      <c r="B1316" t="s">
        <v>14</v>
      </c>
      <c r="C1316" t="s">
        <v>15</v>
      </c>
      <c r="D1316" t="s">
        <v>16</v>
      </c>
      <c r="E1316" t="s">
        <v>17</v>
      </c>
      <c r="F1316" t="s">
        <v>52</v>
      </c>
      <c r="G1316" s="1">
        <v>3</v>
      </c>
      <c r="H1316" t="s">
        <v>19</v>
      </c>
      <c r="I1316" s="1">
        <v>2</v>
      </c>
      <c r="J1316" t="s">
        <v>55</v>
      </c>
      <c r="K1316" t="s">
        <v>56</v>
      </c>
      <c r="L1316" s="3">
        <v>1.5</v>
      </c>
      <c r="M1316" s="4">
        <v>42069</v>
      </c>
      <c r="N1316">
        <f t="shared" si="20"/>
        <v>1.5</v>
      </c>
    </row>
    <row r="1317" spans="1:14" x14ac:dyDescent="0.2">
      <c r="A1317" t="s">
        <v>13</v>
      </c>
      <c r="B1317" t="s">
        <v>14</v>
      </c>
      <c r="C1317" t="s">
        <v>15</v>
      </c>
      <c r="D1317" t="s">
        <v>16</v>
      </c>
      <c r="E1317" t="s">
        <v>17</v>
      </c>
      <c r="F1317" t="s">
        <v>52</v>
      </c>
      <c r="G1317" s="1">
        <v>6</v>
      </c>
      <c r="H1317" t="s">
        <v>19</v>
      </c>
      <c r="I1317" s="1">
        <v>3</v>
      </c>
      <c r="J1317" t="s">
        <v>32</v>
      </c>
      <c r="K1317" t="s">
        <v>33</v>
      </c>
      <c r="L1317" s="3">
        <v>1.5</v>
      </c>
      <c r="M1317" s="4">
        <v>42167</v>
      </c>
      <c r="N1317">
        <f t="shared" si="20"/>
        <v>1.5</v>
      </c>
    </row>
    <row r="1318" spans="1:14" x14ac:dyDescent="0.2">
      <c r="A1318" t="s">
        <v>13</v>
      </c>
      <c r="B1318" t="s">
        <v>14</v>
      </c>
      <c r="C1318" t="s">
        <v>15</v>
      </c>
      <c r="D1318" t="s">
        <v>16</v>
      </c>
      <c r="E1318" t="s">
        <v>17</v>
      </c>
      <c r="F1318" t="s">
        <v>52</v>
      </c>
      <c r="G1318" s="1">
        <v>7</v>
      </c>
      <c r="H1318" t="s">
        <v>19</v>
      </c>
      <c r="I1318" s="1">
        <v>1</v>
      </c>
      <c r="J1318" t="s">
        <v>32</v>
      </c>
      <c r="K1318" t="s">
        <v>33</v>
      </c>
      <c r="L1318" s="3">
        <v>1.5</v>
      </c>
      <c r="M1318" s="4">
        <v>42181</v>
      </c>
      <c r="N1318">
        <f t="shared" si="20"/>
        <v>1.5</v>
      </c>
    </row>
    <row r="1319" spans="1:14" x14ac:dyDescent="0.2">
      <c r="A1319" t="s">
        <v>13</v>
      </c>
      <c r="B1319" t="s">
        <v>14</v>
      </c>
      <c r="C1319" t="s">
        <v>15</v>
      </c>
      <c r="D1319" t="s">
        <v>16</v>
      </c>
      <c r="E1319" t="s">
        <v>17</v>
      </c>
      <c r="F1319" t="s">
        <v>52</v>
      </c>
      <c r="G1319" s="1">
        <v>7</v>
      </c>
      <c r="H1319" t="s">
        <v>19</v>
      </c>
      <c r="I1319" s="1">
        <v>5</v>
      </c>
      <c r="J1319" t="s">
        <v>36</v>
      </c>
      <c r="K1319" t="s">
        <v>37</v>
      </c>
      <c r="L1319" s="3">
        <v>1.5</v>
      </c>
      <c r="M1319" s="4">
        <v>42209</v>
      </c>
      <c r="N1319">
        <f t="shared" si="20"/>
        <v>1.5</v>
      </c>
    </row>
    <row r="1320" spans="1:14" x14ac:dyDescent="0.2">
      <c r="A1320" t="s">
        <v>13</v>
      </c>
      <c r="B1320" t="s">
        <v>14</v>
      </c>
      <c r="C1320" t="s">
        <v>15</v>
      </c>
      <c r="D1320" t="s">
        <v>16</v>
      </c>
      <c r="E1320" t="s">
        <v>17</v>
      </c>
      <c r="F1320" t="s">
        <v>52</v>
      </c>
      <c r="G1320" s="1">
        <v>8</v>
      </c>
      <c r="H1320" t="s">
        <v>19</v>
      </c>
      <c r="I1320" s="1">
        <v>1</v>
      </c>
      <c r="J1320" t="s">
        <v>32</v>
      </c>
      <c r="K1320" t="s">
        <v>33</v>
      </c>
      <c r="L1320" s="3">
        <v>1.5</v>
      </c>
      <c r="M1320" s="4">
        <v>42223</v>
      </c>
      <c r="N1320">
        <f t="shared" si="20"/>
        <v>1.5</v>
      </c>
    </row>
    <row r="1321" spans="1:14" x14ac:dyDescent="0.2">
      <c r="A1321" t="s">
        <v>13</v>
      </c>
      <c r="B1321" t="s">
        <v>14</v>
      </c>
      <c r="C1321" t="s">
        <v>15</v>
      </c>
      <c r="D1321" t="s">
        <v>16</v>
      </c>
      <c r="E1321" t="s">
        <v>17</v>
      </c>
      <c r="F1321" t="s">
        <v>59</v>
      </c>
      <c r="G1321" s="1">
        <v>3</v>
      </c>
      <c r="H1321" t="s">
        <v>19</v>
      </c>
      <c r="I1321" s="1">
        <v>1</v>
      </c>
      <c r="J1321" t="s">
        <v>45</v>
      </c>
      <c r="K1321" t="s">
        <v>46</v>
      </c>
      <c r="L1321" s="3">
        <v>1.5</v>
      </c>
      <c r="M1321" s="4">
        <v>42433</v>
      </c>
      <c r="N1321">
        <f t="shared" si="20"/>
        <v>1.5</v>
      </c>
    </row>
    <row r="1322" spans="1:14" x14ac:dyDescent="0.2">
      <c r="A1322" t="s">
        <v>13</v>
      </c>
      <c r="B1322" t="s">
        <v>14</v>
      </c>
      <c r="C1322" t="s">
        <v>15</v>
      </c>
      <c r="D1322" t="s">
        <v>16</v>
      </c>
      <c r="E1322" t="s">
        <v>17</v>
      </c>
      <c r="F1322" t="s">
        <v>59</v>
      </c>
      <c r="G1322" s="1">
        <v>4</v>
      </c>
      <c r="H1322" t="s">
        <v>19</v>
      </c>
      <c r="I1322" s="1">
        <v>1</v>
      </c>
      <c r="J1322" t="s">
        <v>45</v>
      </c>
      <c r="K1322" t="s">
        <v>46</v>
      </c>
      <c r="L1322" s="3">
        <v>1.5</v>
      </c>
      <c r="M1322" s="4">
        <v>42461</v>
      </c>
      <c r="N1322">
        <f t="shared" si="20"/>
        <v>1.5</v>
      </c>
    </row>
    <row r="1323" spans="1:14" x14ac:dyDescent="0.2">
      <c r="A1323" t="s">
        <v>13</v>
      </c>
      <c r="B1323" t="s">
        <v>14</v>
      </c>
      <c r="C1323" t="s">
        <v>15</v>
      </c>
      <c r="D1323" t="s">
        <v>16</v>
      </c>
      <c r="E1323" t="s">
        <v>17</v>
      </c>
      <c r="F1323" t="s">
        <v>59</v>
      </c>
      <c r="G1323" s="1">
        <v>7</v>
      </c>
      <c r="H1323" t="s">
        <v>19</v>
      </c>
      <c r="I1323" s="1">
        <v>4</v>
      </c>
      <c r="J1323" t="s">
        <v>43</v>
      </c>
      <c r="K1323" t="s">
        <v>44</v>
      </c>
      <c r="L1323" s="3">
        <v>1.5</v>
      </c>
      <c r="M1323" s="4">
        <v>42573</v>
      </c>
      <c r="N1323">
        <f t="shared" si="20"/>
        <v>1.5</v>
      </c>
    </row>
    <row r="1324" spans="1:14" x14ac:dyDescent="0.2">
      <c r="A1324" t="s">
        <v>13</v>
      </c>
      <c r="B1324" t="s">
        <v>14</v>
      </c>
      <c r="C1324" t="s">
        <v>15</v>
      </c>
      <c r="D1324" t="s">
        <v>16</v>
      </c>
      <c r="E1324" t="s">
        <v>17</v>
      </c>
      <c r="F1324" t="s">
        <v>64</v>
      </c>
      <c r="G1324" s="1">
        <v>9</v>
      </c>
      <c r="H1324" t="s">
        <v>19</v>
      </c>
      <c r="I1324" s="1">
        <v>1</v>
      </c>
      <c r="J1324" t="s">
        <v>43</v>
      </c>
      <c r="K1324" t="s">
        <v>65</v>
      </c>
      <c r="L1324" s="3">
        <v>1.5</v>
      </c>
      <c r="M1324" s="4">
        <v>42979</v>
      </c>
      <c r="N1324">
        <f t="shared" si="20"/>
        <v>1.5</v>
      </c>
    </row>
    <row r="1325" spans="1:14" x14ac:dyDescent="0.2">
      <c r="A1325" t="s">
        <v>13</v>
      </c>
      <c r="B1325" t="s">
        <v>14</v>
      </c>
      <c r="C1325" t="s">
        <v>15</v>
      </c>
      <c r="D1325" t="s">
        <v>16</v>
      </c>
      <c r="E1325" t="s">
        <v>17</v>
      </c>
      <c r="F1325" t="s">
        <v>64</v>
      </c>
      <c r="G1325" s="1">
        <v>12</v>
      </c>
      <c r="H1325" t="s">
        <v>19</v>
      </c>
      <c r="I1325" s="1">
        <v>3</v>
      </c>
      <c r="J1325" t="s">
        <v>32</v>
      </c>
      <c r="K1325" t="s">
        <v>33</v>
      </c>
      <c r="L1325" s="3">
        <v>1.5</v>
      </c>
      <c r="M1325" s="4">
        <v>43077</v>
      </c>
      <c r="N1325">
        <f t="shared" si="20"/>
        <v>1.5</v>
      </c>
    </row>
    <row r="1326" spans="1:14" x14ac:dyDescent="0.2">
      <c r="A1326" t="s">
        <v>13</v>
      </c>
      <c r="B1326" t="s">
        <v>14</v>
      </c>
      <c r="C1326" t="s">
        <v>15</v>
      </c>
      <c r="D1326" t="s">
        <v>16</v>
      </c>
      <c r="E1326" t="s">
        <v>17</v>
      </c>
      <c r="F1326" t="s">
        <v>71</v>
      </c>
      <c r="G1326" s="1">
        <v>1</v>
      </c>
      <c r="H1326" t="s">
        <v>19</v>
      </c>
      <c r="I1326" s="1">
        <v>4</v>
      </c>
      <c r="J1326" t="s">
        <v>45</v>
      </c>
      <c r="K1326" t="s">
        <v>46</v>
      </c>
      <c r="L1326" s="3">
        <v>1.5</v>
      </c>
      <c r="M1326" s="4">
        <v>43119</v>
      </c>
      <c r="N1326">
        <f t="shared" si="20"/>
        <v>1.5</v>
      </c>
    </row>
    <row r="1327" spans="1:14" x14ac:dyDescent="0.2">
      <c r="A1327" t="s">
        <v>13</v>
      </c>
      <c r="B1327" t="s">
        <v>14</v>
      </c>
      <c r="C1327" t="s">
        <v>15</v>
      </c>
      <c r="D1327" t="s">
        <v>16</v>
      </c>
      <c r="E1327" t="s">
        <v>17</v>
      </c>
      <c r="F1327" t="s">
        <v>71</v>
      </c>
      <c r="G1327" s="1">
        <v>4</v>
      </c>
      <c r="H1327" t="s">
        <v>19</v>
      </c>
      <c r="I1327" s="1">
        <v>2</v>
      </c>
      <c r="J1327" t="s">
        <v>60</v>
      </c>
      <c r="K1327" t="s">
        <v>61</v>
      </c>
      <c r="L1327" s="3">
        <v>1.5</v>
      </c>
      <c r="M1327" s="4">
        <v>43203</v>
      </c>
      <c r="N1327">
        <f t="shared" si="20"/>
        <v>1.5</v>
      </c>
    </row>
    <row r="1328" spans="1:14" x14ac:dyDescent="0.2">
      <c r="A1328" t="s">
        <v>13</v>
      </c>
      <c r="B1328" t="s">
        <v>14</v>
      </c>
      <c r="C1328" t="s">
        <v>15</v>
      </c>
      <c r="D1328" t="s">
        <v>16</v>
      </c>
      <c r="E1328" t="s">
        <v>17</v>
      </c>
      <c r="F1328" t="s">
        <v>81</v>
      </c>
      <c r="G1328" s="1">
        <v>6</v>
      </c>
      <c r="H1328" t="s">
        <v>19</v>
      </c>
      <c r="I1328" s="1">
        <v>2</v>
      </c>
      <c r="J1328" t="s">
        <v>36</v>
      </c>
      <c r="K1328" t="s">
        <v>37</v>
      </c>
      <c r="L1328" s="3">
        <v>1.5</v>
      </c>
      <c r="M1328" s="4">
        <v>44001</v>
      </c>
      <c r="N1328">
        <f t="shared" si="20"/>
        <v>1.5</v>
      </c>
    </row>
    <row r="1329" spans="1:14" x14ac:dyDescent="0.2">
      <c r="A1329" t="s">
        <v>13</v>
      </c>
      <c r="B1329" t="s">
        <v>14</v>
      </c>
      <c r="C1329" t="s">
        <v>15</v>
      </c>
      <c r="D1329" t="s">
        <v>16</v>
      </c>
      <c r="E1329" t="s">
        <v>17</v>
      </c>
      <c r="F1329" t="s">
        <v>18</v>
      </c>
      <c r="G1329" s="1">
        <v>3</v>
      </c>
      <c r="H1329" t="s">
        <v>19</v>
      </c>
      <c r="I1329" s="1">
        <v>1</v>
      </c>
      <c r="J1329" t="s">
        <v>26</v>
      </c>
      <c r="K1329" t="s">
        <v>27</v>
      </c>
      <c r="L1329" s="2">
        <v>1</v>
      </c>
      <c r="M1329" s="4">
        <v>40963</v>
      </c>
      <c r="N1329">
        <f t="shared" si="20"/>
        <v>1</v>
      </c>
    </row>
    <row r="1330" spans="1:14" x14ac:dyDescent="0.2">
      <c r="A1330" t="s">
        <v>13</v>
      </c>
      <c r="B1330" t="s">
        <v>14</v>
      </c>
      <c r="C1330" t="s">
        <v>15</v>
      </c>
      <c r="D1330" t="s">
        <v>16</v>
      </c>
      <c r="E1330" t="s">
        <v>17</v>
      </c>
      <c r="F1330" t="s">
        <v>18</v>
      </c>
      <c r="G1330" s="1">
        <v>4</v>
      </c>
      <c r="H1330" t="s">
        <v>19</v>
      </c>
      <c r="I1330" s="1">
        <v>2</v>
      </c>
      <c r="J1330" t="s">
        <v>30</v>
      </c>
      <c r="K1330" t="s">
        <v>31</v>
      </c>
      <c r="L1330" s="2">
        <v>1</v>
      </c>
      <c r="M1330" s="4">
        <v>41019</v>
      </c>
      <c r="N1330">
        <f t="shared" si="20"/>
        <v>1</v>
      </c>
    </row>
    <row r="1331" spans="1:14" x14ac:dyDescent="0.2">
      <c r="A1331" t="s">
        <v>13</v>
      </c>
      <c r="B1331" t="s">
        <v>14</v>
      </c>
      <c r="C1331" t="s">
        <v>15</v>
      </c>
      <c r="D1331" t="s">
        <v>16</v>
      </c>
      <c r="E1331" t="s">
        <v>17</v>
      </c>
      <c r="F1331" t="s">
        <v>18</v>
      </c>
      <c r="G1331" s="1">
        <v>6</v>
      </c>
      <c r="H1331" t="s">
        <v>19</v>
      </c>
      <c r="I1331" s="1">
        <v>3</v>
      </c>
      <c r="J1331" t="s">
        <v>30</v>
      </c>
      <c r="K1331" t="s">
        <v>31</v>
      </c>
      <c r="L1331" s="2">
        <v>1</v>
      </c>
      <c r="M1331" s="4">
        <v>41075</v>
      </c>
      <c r="N1331">
        <f t="shared" si="20"/>
        <v>1</v>
      </c>
    </row>
    <row r="1332" spans="1:14" x14ac:dyDescent="0.2">
      <c r="A1332" t="s">
        <v>13</v>
      </c>
      <c r="B1332" t="s">
        <v>14</v>
      </c>
      <c r="C1332" t="s">
        <v>15</v>
      </c>
      <c r="D1332" t="s">
        <v>16</v>
      </c>
      <c r="E1332" t="s">
        <v>17</v>
      </c>
      <c r="F1332" t="s">
        <v>18</v>
      </c>
      <c r="G1332" s="1">
        <v>6</v>
      </c>
      <c r="H1332" t="s">
        <v>19</v>
      </c>
      <c r="I1332" s="1">
        <v>1</v>
      </c>
      <c r="J1332" t="s">
        <v>30</v>
      </c>
      <c r="K1332" t="s">
        <v>31</v>
      </c>
      <c r="L1332" s="2">
        <v>1</v>
      </c>
      <c r="M1332" s="4">
        <v>41061</v>
      </c>
      <c r="N1332">
        <f t="shared" si="20"/>
        <v>1</v>
      </c>
    </row>
    <row r="1333" spans="1:14" x14ac:dyDescent="0.2">
      <c r="A1333" t="s">
        <v>13</v>
      </c>
      <c r="B1333" t="s">
        <v>14</v>
      </c>
      <c r="C1333" t="s">
        <v>15</v>
      </c>
      <c r="D1333" t="s">
        <v>16</v>
      </c>
      <c r="E1333" t="s">
        <v>17</v>
      </c>
      <c r="F1333" t="s">
        <v>42</v>
      </c>
      <c r="G1333" s="1">
        <v>4</v>
      </c>
      <c r="H1333" t="s">
        <v>19</v>
      </c>
      <c r="I1333" s="1">
        <v>5</v>
      </c>
      <c r="J1333" t="s">
        <v>40</v>
      </c>
      <c r="K1333" t="s">
        <v>41</v>
      </c>
      <c r="L1333" s="2">
        <v>1</v>
      </c>
      <c r="M1333" s="4">
        <v>41383</v>
      </c>
      <c r="N1333">
        <f t="shared" si="20"/>
        <v>1</v>
      </c>
    </row>
    <row r="1334" spans="1:14" x14ac:dyDescent="0.2">
      <c r="A1334" t="s">
        <v>13</v>
      </c>
      <c r="B1334" t="s">
        <v>14</v>
      </c>
      <c r="C1334" t="s">
        <v>15</v>
      </c>
      <c r="D1334" t="s">
        <v>16</v>
      </c>
      <c r="E1334" t="s">
        <v>17</v>
      </c>
      <c r="F1334" t="s">
        <v>42</v>
      </c>
      <c r="G1334" s="1">
        <v>10</v>
      </c>
      <c r="H1334" t="s">
        <v>19</v>
      </c>
      <c r="I1334" s="1">
        <v>4</v>
      </c>
      <c r="J1334" t="s">
        <v>26</v>
      </c>
      <c r="K1334" t="s">
        <v>27</v>
      </c>
      <c r="L1334" s="2">
        <v>1</v>
      </c>
      <c r="M1334" s="4">
        <v>41565</v>
      </c>
      <c r="N1334">
        <f t="shared" si="20"/>
        <v>1</v>
      </c>
    </row>
    <row r="1335" spans="1:14" x14ac:dyDescent="0.2">
      <c r="A1335" t="s">
        <v>13</v>
      </c>
      <c r="B1335" t="s">
        <v>14</v>
      </c>
      <c r="C1335" t="s">
        <v>15</v>
      </c>
      <c r="D1335" t="s">
        <v>16</v>
      </c>
      <c r="E1335" t="s">
        <v>17</v>
      </c>
      <c r="F1335" t="s">
        <v>47</v>
      </c>
      <c r="G1335" s="1">
        <v>1</v>
      </c>
      <c r="H1335" t="s">
        <v>19</v>
      </c>
      <c r="I1335" s="1">
        <v>8</v>
      </c>
      <c r="J1335" t="s">
        <v>40</v>
      </c>
      <c r="K1335" t="s">
        <v>41</v>
      </c>
      <c r="L1335" s="2">
        <v>1</v>
      </c>
      <c r="M1335" s="4">
        <v>41663</v>
      </c>
      <c r="N1335">
        <f t="shared" si="20"/>
        <v>1</v>
      </c>
    </row>
    <row r="1336" spans="1:14" x14ac:dyDescent="0.2">
      <c r="A1336" t="s">
        <v>13</v>
      </c>
      <c r="B1336" t="s">
        <v>14</v>
      </c>
      <c r="C1336" t="s">
        <v>15</v>
      </c>
      <c r="D1336" t="s">
        <v>16</v>
      </c>
      <c r="E1336" t="s">
        <v>17</v>
      </c>
      <c r="F1336" t="s">
        <v>47</v>
      </c>
      <c r="G1336" s="1">
        <v>1</v>
      </c>
      <c r="H1336" t="s">
        <v>19</v>
      </c>
      <c r="I1336" s="1">
        <v>8</v>
      </c>
      <c r="J1336" t="s">
        <v>36</v>
      </c>
      <c r="K1336" t="s">
        <v>37</v>
      </c>
      <c r="L1336" s="2">
        <v>1</v>
      </c>
      <c r="M1336" s="4">
        <v>41663</v>
      </c>
      <c r="N1336">
        <f t="shared" si="20"/>
        <v>1</v>
      </c>
    </row>
    <row r="1337" spans="1:14" x14ac:dyDescent="0.2">
      <c r="A1337" t="s">
        <v>13</v>
      </c>
      <c r="B1337" t="s">
        <v>14</v>
      </c>
      <c r="C1337" t="s">
        <v>15</v>
      </c>
      <c r="D1337" t="s">
        <v>16</v>
      </c>
      <c r="E1337" t="s">
        <v>17</v>
      </c>
      <c r="F1337" t="s">
        <v>47</v>
      </c>
      <c r="G1337" s="1">
        <v>2</v>
      </c>
      <c r="H1337" t="s">
        <v>19</v>
      </c>
      <c r="I1337" s="1">
        <v>3</v>
      </c>
      <c r="J1337" t="s">
        <v>26</v>
      </c>
      <c r="K1337" t="s">
        <v>27</v>
      </c>
      <c r="L1337" s="2">
        <v>1</v>
      </c>
      <c r="M1337" s="4">
        <v>41691</v>
      </c>
      <c r="N1337">
        <f t="shared" si="20"/>
        <v>1</v>
      </c>
    </row>
    <row r="1338" spans="1:14" x14ac:dyDescent="0.2">
      <c r="A1338" t="s">
        <v>13</v>
      </c>
      <c r="B1338" t="s">
        <v>14</v>
      </c>
      <c r="C1338" t="s">
        <v>15</v>
      </c>
      <c r="D1338" t="s">
        <v>16</v>
      </c>
      <c r="E1338" t="s">
        <v>17</v>
      </c>
      <c r="F1338" t="s">
        <v>47</v>
      </c>
      <c r="G1338" s="1">
        <v>3</v>
      </c>
      <c r="H1338" t="s">
        <v>19</v>
      </c>
      <c r="I1338" s="1">
        <v>1</v>
      </c>
      <c r="J1338" t="s">
        <v>26</v>
      </c>
      <c r="K1338" t="s">
        <v>27</v>
      </c>
      <c r="L1338" s="2">
        <v>1</v>
      </c>
      <c r="M1338" s="4">
        <v>41705</v>
      </c>
      <c r="N1338">
        <f t="shared" si="20"/>
        <v>1</v>
      </c>
    </row>
    <row r="1339" spans="1:14" x14ac:dyDescent="0.2">
      <c r="A1339" t="s">
        <v>13</v>
      </c>
      <c r="B1339" t="s">
        <v>14</v>
      </c>
      <c r="C1339" t="s">
        <v>15</v>
      </c>
      <c r="D1339" t="s">
        <v>16</v>
      </c>
      <c r="E1339" t="s">
        <v>17</v>
      </c>
      <c r="F1339" t="s">
        <v>47</v>
      </c>
      <c r="G1339" s="1">
        <v>5</v>
      </c>
      <c r="H1339" t="s">
        <v>19</v>
      </c>
      <c r="I1339" s="1">
        <v>2</v>
      </c>
      <c r="J1339" t="s">
        <v>32</v>
      </c>
      <c r="K1339" t="s">
        <v>33</v>
      </c>
      <c r="L1339" s="2">
        <v>1</v>
      </c>
      <c r="M1339" s="4">
        <v>41775</v>
      </c>
      <c r="N1339">
        <f t="shared" si="20"/>
        <v>1</v>
      </c>
    </row>
    <row r="1340" spans="1:14" x14ac:dyDescent="0.2">
      <c r="A1340" t="s">
        <v>13</v>
      </c>
      <c r="B1340" t="s">
        <v>14</v>
      </c>
      <c r="C1340" t="s">
        <v>15</v>
      </c>
      <c r="D1340" t="s">
        <v>16</v>
      </c>
      <c r="E1340" t="s">
        <v>17</v>
      </c>
      <c r="F1340" t="s">
        <v>47</v>
      </c>
      <c r="G1340" s="1">
        <v>7</v>
      </c>
      <c r="H1340" t="s">
        <v>19</v>
      </c>
      <c r="I1340" s="1">
        <v>1</v>
      </c>
      <c r="J1340" t="s">
        <v>36</v>
      </c>
      <c r="K1340" t="s">
        <v>37</v>
      </c>
      <c r="L1340" s="2">
        <v>1</v>
      </c>
      <c r="M1340" s="4">
        <v>41817</v>
      </c>
      <c r="N1340">
        <f t="shared" si="20"/>
        <v>1</v>
      </c>
    </row>
    <row r="1341" spans="1:14" x14ac:dyDescent="0.2">
      <c r="A1341" t="s">
        <v>13</v>
      </c>
      <c r="B1341" t="s">
        <v>14</v>
      </c>
      <c r="C1341" t="s">
        <v>15</v>
      </c>
      <c r="D1341" t="s">
        <v>16</v>
      </c>
      <c r="E1341" t="s">
        <v>17</v>
      </c>
      <c r="F1341" t="s">
        <v>47</v>
      </c>
      <c r="G1341" s="1">
        <v>7</v>
      </c>
      <c r="H1341" t="s">
        <v>19</v>
      </c>
      <c r="I1341" s="1">
        <v>1</v>
      </c>
      <c r="J1341" t="s">
        <v>40</v>
      </c>
      <c r="K1341" t="s">
        <v>41</v>
      </c>
      <c r="L1341" s="2">
        <v>1</v>
      </c>
      <c r="M1341" s="4">
        <v>41817</v>
      </c>
      <c r="N1341">
        <f t="shared" si="20"/>
        <v>1</v>
      </c>
    </row>
    <row r="1342" spans="1:14" x14ac:dyDescent="0.2">
      <c r="A1342" t="s">
        <v>13</v>
      </c>
      <c r="B1342" t="s">
        <v>14</v>
      </c>
      <c r="C1342" t="s">
        <v>15</v>
      </c>
      <c r="D1342" t="s">
        <v>16</v>
      </c>
      <c r="E1342" t="s">
        <v>17</v>
      </c>
      <c r="F1342" t="s">
        <v>47</v>
      </c>
      <c r="G1342" s="1">
        <v>9</v>
      </c>
      <c r="H1342" t="s">
        <v>19</v>
      </c>
      <c r="I1342" s="1">
        <v>3</v>
      </c>
      <c r="J1342" t="s">
        <v>40</v>
      </c>
      <c r="K1342" t="s">
        <v>41</v>
      </c>
      <c r="L1342" s="2">
        <v>1</v>
      </c>
      <c r="M1342" s="4">
        <v>41901</v>
      </c>
      <c r="N1342">
        <f t="shared" si="20"/>
        <v>1</v>
      </c>
    </row>
    <row r="1343" spans="1:14" x14ac:dyDescent="0.2">
      <c r="A1343" t="s">
        <v>13</v>
      </c>
      <c r="B1343" t="s">
        <v>14</v>
      </c>
      <c r="C1343" t="s">
        <v>15</v>
      </c>
      <c r="D1343" t="s">
        <v>16</v>
      </c>
      <c r="E1343" t="s">
        <v>17</v>
      </c>
      <c r="F1343" t="s">
        <v>47</v>
      </c>
      <c r="G1343" s="1">
        <v>11</v>
      </c>
      <c r="H1343" t="s">
        <v>19</v>
      </c>
      <c r="I1343" s="1">
        <v>1</v>
      </c>
      <c r="J1343" t="s">
        <v>36</v>
      </c>
      <c r="K1343" t="s">
        <v>37</v>
      </c>
      <c r="L1343" s="2">
        <v>1</v>
      </c>
      <c r="M1343" s="4">
        <v>41943</v>
      </c>
      <c r="N1343">
        <f t="shared" si="20"/>
        <v>1</v>
      </c>
    </row>
    <row r="1344" spans="1:14" x14ac:dyDescent="0.2">
      <c r="A1344" t="s">
        <v>13</v>
      </c>
      <c r="B1344" t="s">
        <v>14</v>
      </c>
      <c r="C1344" t="s">
        <v>15</v>
      </c>
      <c r="D1344" t="s">
        <v>16</v>
      </c>
      <c r="E1344" t="s">
        <v>17</v>
      </c>
      <c r="F1344" t="s">
        <v>47</v>
      </c>
      <c r="G1344" s="1">
        <v>11</v>
      </c>
      <c r="H1344" t="s">
        <v>19</v>
      </c>
      <c r="I1344" s="1">
        <v>1</v>
      </c>
      <c r="J1344" t="s">
        <v>48</v>
      </c>
      <c r="K1344" t="s">
        <v>49</v>
      </c>
      <c r="L1344" s="2">
        <v>1</v>
      </c>
      <c r="M1344" s="4">
        <v>41943</v>
      </c>
      <c r="N1344">
        <f t="shared" si="20"/>
        <v>1</v>
      </c>
    </row>
    <row r="1345" spans="1:14" x14ac:dyDescent="0.2">
      <c r="A1345" t="s">
        <v>13</v>
      </c>
      <c r="B1345" t="s">
        <v>14</v>
      </c>
      <c r="C1345" t="s">
        <v>15</v>
      </c>
      <c r="D1345" t="s">
        <v>16</v>
      </c>
      <c r="E1345" t="s">
        <v>17</v>
      </c>
      <c r="F1345" t="s">
        <v>52</v>
      </c>
      <c r="G1345" s="1">
        <v>2</v>
      </c>
      <c r="H1345" t="s">
        <v>19</v>
      </c>
      <c r="I1345" s="1">
        <v>1</v>
      </c>
      <c r="J1345" t="s">
        <v>53</v>
      </c>
      <c r="K1345" t="s">
        <v>54</v>
      </c>
      <c r="L1345" s="2">
        <v>1</v>
      </c>
      <c r="M1345" s="4">
        <v>42041</v>
      </c>
      <c r="N1345">
        <f t="shared" si="20"/>
        <v>1</v>
      </c>
    </row>
    <row r="1346" spans="1:14" x14ac:dyDescent="0.2">
      <c r="A1346" t="s">
        <v>13</v>
      </c>
      <c r="B1346" t="s">
        <v>14</v>
      </c>
      <c r="C1346" t="s">
        <v>15</v>
      </c>
      <c r="D1346" t="s">
        <v>16</v>
      </c>
      <c r="E1346" t="s">
        <v>17</v>
      </c>
      <c r="F1346" t="s">
        <v>52</v>
      </c>
      <c r="G1346" s="1">
        <v>6</v>
      </c>
      <c r="H1346" t="s">
        <v>19</v>
      </c>
      <c r="I1346" s="1">
        <v>2</v>
      </c>
      <c r="J1346" t="s">
        <v>32</v>
      </c>
      <c r="K1346" t="s">
        <v>33</v>
      </c>
      <c r="L1346" s="2">
        <v>1</v>
      </c>
      <c r="M1346" s="4">
        <v>42153</v>
      </c>
      <c r="N1346">
        <f t="shared" ref="N1346:N1409" si="21">ABS(L1346)</f>
        <v>1</v>
      </c>
    </row>
    <row r="1347" spans="1:14" x14ac:dyDescent="0.2">
      <c r="A1347" t="s">
        <v>13</v>
      </c>
      <c r="B1347" t="s">
        <v>14</v>
      </c>
      <c r="C1347" t="s">
        <v>15</v>
      </c>
      <c r="D1347" t="s">
        <v>16</v>
      </c>
      <c r="E1347" t="s">
        <v>17</v>
      </c>
      <c r="F1347" t="s">
        <v>52</v>
      </c>
      <c r="G1347" s="1">
        <v>8</v>
      </c>
      <c r="H1347" t="s">
        <v>19</v>
      </c>
      <c r="I1347" s="1">
        <v>4</v>
      </c>
      <c r="J1347" t="s">
        <v>32</v>
      </c>
      <c r="K1347" t="s">
        <v>33</v>
      </c>
      <c r="L1347" s="2">
        <v>1</v>
      </c>
      <c r="M1347" s="4">
        <v>42237</v>
      </c>
      <c r="N1347">
        <f t="shared" si="21"/>
        <v>1</v>
      </c>
    </row>
    <row r="1348" spans="1:14" x14ac:dyDescent="0.2">
      <c r="A1348" t="s">
        <v>13</v>
      </c>
      <c r="B1348" t="s">
        <v>14</v>
      </c>
      <c r="C1348" t="s">
        <v>15</v>
      </c>
      <c r="D1348" t="s">
        <v>16</v>
      </c>
      <c r="E1348" t="s">
        <v>17</v>
      </c>
      <c r="F1348" t="s">
        <v>59</v>
      </c>
      <c r="G1348" s="1">
        <v>3</v>
      </c>
      <c r="H1348" t="s">
        <v>19</v>
      </c>
      <c r="I1348" s="1">
        <v>1</v>
      </c>
      <c r="J1348" t="s">
        <v>36</v>
      </c>
      <c r="K1348" t="s">
        <v>37</v>
      </c>
      <c r="L1348" s="2">
        <v>1</v>
      </c>
      <c r="M1348" s="4">
        <v>42433</v>
      </c>
      <c r="N1348">
        <f t="shared" si="21"/>
        <v>1</v>
      </c>
    </row>
    <row r="1349" spans="1:14" x14ac:dyDescent="0.2">
      <c r="A1349" t="s">
        <v>13</v>
      </c>
      <c r="B1349" t="s">
        <v>14</v>
      </c>
      <c r="C1349" t="s">
        <v>15</v>
      </c>
      <c r="D1349" t="s">
        <v>16</v>
      </c>
      <c r="E1349" t="s">
        <v>17</v>
      </c>
      <c r="F1349" t="s">
        <v>59</v>
      </c>
      <c r="G1349" s="1">
        <v>3</v>
      </c>
      <c r="H1349" t="s">
        <v>19</v>
      </c>
      <c r="I1349" s="1">
        <v>1</v>
      </c>
      <c r="J1349" t="s">
        <v>32</v>
      </c>
      <c r="K1349" t="s">
        <v>33</v>
      </c>
      <c r="L1349" s="2">
        <v>1</v>
      </c>
      <c r="M1349" s="4">
        <v>42433</v>
      </c>
      <c r="N1349">
        <f t="shared" si="21"/>
        <v>1</v>
      </c>
    </row>
    <row r="1350" spans="1:14" x14ac:dyDescent="0.2">
      <c r="A1350" t="s">
        <v>13</v>
      </c>
      <c r="B1350" t="s">
        <v>14</v>
      </c>
      <c r="C1350" t="s">
        <v>15</v>
      </c>
      <c r="D1350" t="s">
        <v>16</v>
      </c>
      <c r="E1350" t="s">
        <v>17</v>
      </c>
      <c r="F1350" t="s">
        <v>59</v>
      </c>
      <c r="G1350" s="1">
        <v>4</v>
      </c>
      <c r="H1350" t="s">
        <v>19</v>
      </c>
      <c r="I1350" s="1">
        <v>2</v>
      </c>
      <c r="J1350" t="s">
        <v>36</v>
      </c>
      <c r="K1350" t="s">
        <v>37</v>
      </c>
      <c r="L1350" s="2">
        <v>1</v>
      </c>
      <c r="M1350" s="4">
        <v>42475</v>
      </c>
      <c r="N1350">
        <f t="shared" si="21"/>
        <v>1</v>
      </c>
    </row>
    <row r="1351" spans="1:14" x14ac:dyDescent="0.2">
      <c r="A1351" t="s">
        <v>13</v>
      </c>
      <c r="B1351" t="s">
        <v>14</v>
      </c>
      <c r="C1351" t="s">
        <v>15</v>
      </c>
      <c r="D1351" t="s">
        <v>16</v>
      </c>
      <c r="E1351" t="s">
        <v>17</v>
      </c>
      <c r="F1351" t="s">
        <v>59</v>
      </c>
      <c r="G1351" s="1">
        <v>6</v>
      </c>
      <c r="H1351" t="s">
        <v>19</v>
      </c>
      <c r="I1351" s="1">
        <v>1</v>
      </c>
      <c r="J1351" t="s">
        <v>36</v>
      </c>
      <c r="K1351" t="s">
        <v>37</v>
      </c>
      <c r="L1351" s="2">
        <v>1</v>
      </c>
      <c r="M1351" s="4">
        <v>42517</v>
      </c>
      <c r="N1351">
        <f t="shared" si="21"/>
        <v>1</v>
      </c>
    </row>
    <row r="1352" spans="1:14" x14ac:dyDescent="0.2">
      <c r="A1352" t="s">
        <v>13</v>
      </c>
      <c r="B1352" t="s">
        <v>14</v>
      </c>
      <c r="C1352" t="s">
        <v>15</v>
      </c>
      <c r="D1352" t="s">
        <v>16</v>
      </c>
      <c r="E1352" t="s">
        <v>17</v>
      </c>
      <c r="F1352" t="s">
        <v>59</v>
      </c>
      <c r="G1352" s="1">
        <v>6</v>
      </c>
      <c r="H1352" t="s">
        <v>19</v>
      </c>
      <c r="I1352" s="1">
        <v>1</v>
      </c>
      <c r="J1352" t="s">
        <v>60</v>
      </c>
      <c r="K1352" t="s">
        <v>61</v>
      </c>
      <c r="L1352" s="2">
        <v>1</v>
      </c>
      <c r="M1352" s="4">
        <v>42517</v>
      </c>
      <c r="N1352">
        <f t="shared" si="21"/>
        <v>1</v>
      </c>
    </row>
    <row r="1353" spans="1:14" x14ac:dyDescent="0.2">
      <c r="A1353" t="s">
        <v>13</v>
      </c>
      <c r="B1353" t="s">
        <v>14</v>
      </c>
      <c r="C1353" t="s">
        <v>15</v>
      </c>
      <c r="D1353" t="s">
        <v>16</v>
      </c>
      <c r="E1353" t="s">
        <v>17</v>
      </c>
      <c r="F1353" t="s">
        <v>59</v>
      </c>
      <c r="G1353" s="1">
        <v>6</v>
      </c>
      <c r="H1353" t="s">
        <v>19</v>
      </c>
      <c r="I1353" s="1">
        <v>3</v>
      </c>
      <c r="J1353" t="s">
        <v>32</v>
      </c>
      <c r="K1353" t="s">
        <v>33</v>
      </c>
      <c r="L1353" s="2">
        <v>1</v>
      </c>
      <c r="M1353" s="4">
        <v>42531</v>
      </c>
      <c r="N1353">
        <f t="shared" si="21"/>
        <v>1</v>
      </c>
    </row>
    <row r="1354" spans="1:14" x14ac:dyDescent="0.2">
      <c r="A1354" t="s">
        <v>13</v>
      </c>
      <c r="B1354" t="s">
        <v>14</v>
      </c>
      <c r="C1354" t="s">
        <v>15</v>
      </c>
      <c r="D1354" t="s">
        <v>16</v>
      </c>
      <c r="E1354" t="s">
        <v>17</v>
      </c>
      <c r="F1354" t="s">
        <v>59</v>
      </c>
      <c r="G1354" s="1">
        <v>7</v>
      </c>
      <c r="H1354" t="s">
        <v>19</v>
      </c>
      <c r="I1354" s="1">
        <v>1</v>
      </c>
      <c r="J1354" t="s">
        <v>36</v>
      </c>
      <c r="K1354" t="s">
        <v>37</v>
      </c>
      <c r="L1354" s="2">
        <v>1</v>
      </c>
      <c r="M1354" s="4">
        <v>42559</v>
      </c>
      <c r="N1354">
        <f t="shared" si="21"/>
        <v>1</v>
      </c>
    </row>
    <row r="1355" spans="1:14" x14ac:dyDescent="0.2">
      <c r="A1355" t="s">
        <v>13</v>
      </c>
      <c r="B1355" t="s">
        <v>14</v>
      </c>
      <c r="C1355" t="s">
        <v>15</v>
      </c>
      <c r="D1355" t="s">
        <v>16</v>
      </c>
      <c r="E1355" t="s">
        <v>17</v>
      </c>
      <c r="F1355" t="s">
        <v>59</v>
      </c>
      <c r="G1355" s="1">
        <v>9</v>
      </c>
      <c r="H1355" t="s">
        <v>19</v>
      </c>
      <c r="I1355" s="1">
        <v>5</v>
      </c>
      <c r="J1355" t="s">
        <v>36</v>
      </c>
      <c r="K1355" t="s">
        <v>37</v>
      </c>
      <c r="L1355" s="2">
        <v>1</v>
      </c>
      <c r="M1355" s="4">
        <v>42629</v>
      </c>
      <c r="N1355">
        <f t="shared" si="21"/>
        <v>1</v>
      </c>
    </row>
    <row r="1356" spans="1:14" x14ac:dyDescent="0.2">
      <c r="A1356" t="s">
        <v>13</v>
      </c>
      <c r="B1356" t="s">
        <v>14</v>
      </c>
      <c r="C1356" t="s">
        <v>15</v>
      </c>
      <c r="D1356" t="s">
        <v>16</v>
      </c>
      <c r="E1356" t="s">
        <v>17</v>
      </c>
      <c r="F1356" t="s">
        <v>59</v>
      </c>
      <c r="G1356" s="1">
        <v>9</v>
      </c>
      <c r="H1356" t="s">
        <v>19</v>
      </c>
      <c r="I1356" s="1">
        <v>3</v>
      </c>
      <c r="J1356" t="s">
        <v>36</v>
      </c>
      <c r="K1356" t="s">
        <v>37</v>
      </c>
      <c r="L1356" s="2">
        <v>1</v>
      </c>
      <c r="M1356" s="4">
        <v>42615</v>
      </c>
      <c r="N1356">
        <f t="shared" si="21"/>
        <v>1</v>
      </c>
    </row>
    <row r="1357" spans="1:14" x14ac:dyDescent="0.2">
      <c r="A1357" t="s">
        <v>13</v>
      </c>
      <c r="B1357" t="s">
        <v>14</v>
      </c>
      <c r="C1357" t="s">
        <v>15</v>
      </c>
      <c r="D1357" t="s">
        <v>16</v>
      </c>
      <c r="E1357" t="s">
        <v>17</v>
      </c>
      <c r="F1357" t="s">
        <v>59</v>
      </c>
      <c r="G1357" s="1">
        <v>11</v>
      </c>
      <c r="H1357" t="s">
        <v>19</v>
      </c>
      <c r="I1357" s="1">
        <v>2</v>
      </c>
      <c r="J1357" t="s">
        <v>55</v>
      </c>
      <c r="K1357" t="s">
        <v>56</v>
      </c>
      <c r="L1357" s="2">
        <v>1</v>
      </c>
      <c r="M1357" s="4">
        <v>42685</v>
      </c>
      <c r="N1357">
        <f t="shared" si="21"/>
        <v>1</v>
      </c>
    </row>
    <row r="1358" spans="1:14" x14ac:dyDescent="0.2">
      <c r="A1358" t="s">
        <v>13</v>
      </c>
      <c r="B1358" t="s">
        <v>14</v>
      </c>
      <c r="C1358" t="s">
        <v>15</v>
      </c>
      <c r="D1358" t="s">
        <v>16</v>
      </c>
      <c r="E1358" t="s">
        <v>17</v>
      </c>
      <c r="F1358" t="s">
        <v>59</v>
      </c>
      <c r="G1358" s="1">
        <v>11</v>
      </c>
      <c r="H1358" t="s">
        <v>19</v>
      </c>
      <c r="I1358" s="1">
        <v>2</v>
      </c>
      <c r="J1358" t="s">
        <v>48</v>
      </c>
      <c r="K1358" t="s">
        <v>49</v>
      </c>
      <c r="L1358" s="2">
        <v>1</v>
      </c>
      <c r="M1358" s="4">
        <v>42685</v>
      </c>
      <c r="N1358">
        <f t="shared" si="21"/>
        <v>1</v>
      </c>
    </row>
    <row r="1359" spans="1:14" x14ac:dyDescent="0.2">
      <c r="A1359" t="s">
        <v>13</v>
      </c>
      <c r="B1359" t="s">
        <v>14</v>
      </c>
      <c r="C1359" t="s">
        <v>15</v>
      </c>
      <c r="D1359" t="s">
        <v>16</v>
      </c>
      <c r="E1359" t="s">
        <v>17</v>
      </c>
      <c r="F1359" t="s">
        <v>59</v>
      </c>
      <c r="G1359" s="1">
        <v>12</v>
      </c>
      <c r="H1359" t="s">
        <v>19</v>
      </c>
      <c r="I1359" s="1">
        <v>1</v>
      </c>
      <c r="J1359" t="s">
        <v>62</v>
      </c>
      <c r="K1359" t="s">
        <v>63</v>
      </c>
      <c r="L1359" s="2">
        <v>1</v>
      </c>
      <c r="M1359" s="4">
        <v>42699</v>
      </c>
      <c r="N1359">
        <f t="shared" si="21"/>
        <v>1</v>
      </c>
    </row>
    <row r="1360" spans="1:14" x14ac:dyDescent="0.2">
      <c r="A1360" t="s">
        <v>13</v>
      </c>
      <c r="B1360" t="s">
        <v>14</v>
      </c>
      <c r="C1360" t="s">
        <v>15</v>
      </c>
      <c r="D1360" t="s">
        <v>16</v>
      </c>
      <c r="E1360" t="s">
        <v>17</v>
      </c>
      <c r="F1360" t="s">
        <v>64</v>
      </c>
      <c r="G1360" s="1">
        <v>3</v>
      </c>
      <c r="H1360" t="s">
        <v>19</v>
      </c>
      <c r="I1360" s="1">
        <v>4</v>
      </c>
      <c r="J1360" t="s">
        <v>66</v>
      </c>
      <c r="K1360" t="s">
        <v>67</v>
      </c>
      <c r="L1360" s="2">
        <v>1</v>
      </c>
      <c r="M1360" s="4">
        <v>42811</v>
      </c>
      <c r="N1360">
        <f t="shared" si="21"/>
        <v>1</v>
      </c>
    </row>
    <row r="1361" spans="1:14" x14ac:dyDescent="0.2">
      <c r="A1361" t="s">
        <v>13</v>
      </c>
      <c r="B1361" t="s">
        <v>14</v>
      </c>
      <c r="C1361" t="s">
        <v>15</v>
      </c>
      <c r="D1361" t="s">
        <v>16</v>
      </c>
      <c r="E1361" t="s">
        <v>17</v>
      </c>
      <c r="F1361" t="s">
        <v>64</v>
      </c>
      <c r="G1361" s="1">
        <v>3</v>
      </c>
      <c r="H1361" t="s">
        <v>19</v>
      </c>
      <c r="I1361" s="1">
        <v>4</v>
      </c>
      <c r="J1361" t="s">
        <v>26</v>
      </c>
      <c r="K1361" t="s">
        <v>27</v>
      </c>
      <c r="L1361" s="2">
        <v>1</v>
      </c>
      <c r="M1361" s="4">
        <v>42811</v>
      </c>
      <c r="N1361">
        <f t="shared" si="21"/>
        <v>1</v>
      </c>
    </row>
    <row r="1362" spans="1:14" x14ac:dyDescent="0.2">
      <c r="A1362" t="s">
        <v>13</v>
      </c>
      <c r="B1362" t="s">
        <v>14</v>
      </c>
      <c r="C1362" t="s">
        <v>15</v>
      </c>
      <c r="D1362" t="s">
        <v>16</v>
      </c>
      <c r="E1362" t="s">
        <v>17</v>
      </c>
      <c r="F1362" t="s">
        <v>64</v>
      </c>
      <c r="G1362" s="1">
        <v>6</v>
      </c>
      <c r="H1362" t="s">
        <v>19</v>
      </c>
      <c r="I1362" s="1">
        <v>4</v>
      </c>
      <c r="J1362" t="s">
        <v>43</v>
      </c>
      <c r="K1362" t="s">
        <v>65</v>
      </c>
      <c r="L1362" s="2">
        <v>1</v>
      </c>
      <c r="M1362" s="4">
        <v>42909</v>
      </c>
      <c r="N1362">
        <f t="shared" si="21"/>
        <v>1</v>
      </c>
    </row>
    <row r="1363" spans="1:14" x14ac:dyDescent="0.2">
      <c r="A1363" t="s">
        <v>13</v>
      </c>
      <c r="B1363" t="s">
        <v>14</v>
      </c>
      <c r="C1363" t="s">
        <v>15</v>
      </c>
      <c r="D1363" t="s">
        <v>16</v>
      </c>
      <c r="E1363" t="s">
        <v>17</v>
      </c>
      <c r="F1363" t="s">
        <v>64</v>
      </c>
      <c r="G1363" s="1">
        <v>6</v>
      </c>
      <c r="H1363" t="s">
        <v>19</v>
      </c>
      <c r="I1363" s="1">
        <v>3</v>
      </c>
      <c r="J1363" t="s">
        <v>36</v>
      </c>
      <c r="K1363" t="s">
        <v>37</v>
      </c>
      <c r="L1363" s="2">
        <v>1</v>
      </c>
      <c r="M1363" s="4">
        <v>42895</v>
      </c>
      <c r="N1363">
        <f t="shared" si="21"/>
        <v>1</v>
      </c>
    </row>
    <row r="1364" spans="1:14" x14ac:dyDescent="0.2">
      <c r="A1364" t="s">
        <v>13</v>
      </c>
      <c r="B1364" t="s">
        <v>14</v>
      </c>
      <c r="C1364" t="s">
        <v>15</v>
      </c>
      <c r="D1364" t="s">
        <v>16</v>
      </c>
      <c r="E1364" t="s">
        <v>17</v>
      </c>
      <c r="F1364" t="s">
        <v>64</v>
      </c>
      <c r="G1364" s="1">
        <v>6</v>
      </c>
      <c r="H1364" t="s">
        <v>19</v>
      </c>
      <c r="I1364" s="1">
        <v>3</v>
      </c>
      <c r="J1364" t="s">
        <v>55</v>
      </c>
      <c r="K1364" t="s">
        <v>56</v>
      </c>
      <c r="L1364" s="2">
        <v>1</v>
      </c>
      <c r="M1364" s="4">
        <v>42895</v>
      </c>
      <c r="N1364">
        <f t="shared" si="21"/>
        <v>1</v>
      </c>
    </row>
    <row r="1365" spans="1:14" x14ac:dyDescent="0.2">
      <c r="A1365" t="s">
        <v>13</v>
      </c>
      <c r="B1365" t="s">
        <v>14</v>
      </c>
      <c r="C1365" t="s">
        <v>15</v>
      </c>
      <c r="D1365" t="s">
        <v>16</v>
      </c>
      <c r="E1365" t="s">
        <v>17</v>
      </c>
      <c r="F1365" t="s">
        <v>64</v>
      </c>
      <c r="G1365" s="1">
        <v>6</v>
      </c>
      <c r="H1365" t="s">
        <v>19</v>
      </c>
      <c r="I1365" s="1">
        <v>4</v>
      </c>
      <c r="J1365" t="s">
        <v>24</v>
      </c>
      <c r="K1365" t="s">
        <v>69</v>
      </c>
      <c r="L1365" s="2">
        <v>1</v>
      </c>
      <c r="M1365" s="4">
        <v>42909</v>
      </c>
      <c r="N1365">
        <f t="shared" si="21"/>
        <v>1</v>
      </c>
    </row>
    <row r="1366" spans="1:14" x14ac:dyDescent="0.2">
      <c r="A1366" t="s">
        <v>13</v>
      </c>
      <c r="B1366" t="s">
        <v>14</v>
      </c>
      <c r="C1366" t="s">
        <v>15</v>
      </c>
      <c r="D1366" t="s">
        <v>16</v>
      </c>
      <c r="E1366" t="s">
        <v>17</v>
      </c>
      <c r="F1366" t="s">
        <v>64</v>
      </c>
      <c r="G1366" s="1">
        <v>7</v>
      </c>
      <c r="H1366" t="s">
        <v>19</v>
      </c>
      <c r="I1366" s="1">
        <v>3</v>
      </c>
      <c r="J1366" t="s">
        <v>43</v>
      </c>
      <c r="K1366" t="s">
        <v>65</v>
      </c>
      <c r="L1366" s="2">
        <v>1</v>
      </c>
      <c r="M1366" s="4">
        <v>42923</v>
      </c>
      <c r="N1366">
        <f t="shared" si="21"/>
        <v>1</v>
      </c>
    </row>
    <row r="1367" spans="1:14" x14ac:dyDescent="0.2">
      <c r="A1367" t="s">
        <v>13</v>
      </c>
      <c r="B1367" t="s">
        <v>14</v>
      </c>
      <c r="C1367" t="s">
        <v>15</v>
      </c>
      <c r="D1367" t="s">
        <v>16</v>
      </c>
      <c r="E1367" t="s">
        <v>17</v>
      </c>
      <c r="F1367" t="s">
        <v>64</v>
      </c>
      <c r="G1367" s="1">
        <v>7</v>
      </c>
      <c r="H1367" t="s">
        <v>19</v>
      </c>
      <c r="I1367" s="1">
        <v>6</v>
      </c>
      <c r="J1367" t="s">
        <v>43</v>
      </c>
      <c r="K1367" t="s">
        <v>65</v>
      </c>
      <c r="L1367" s="2">
        <v>1</v>
      </c>
      <c r="M1367" s="4">
        <v>42937</v>
      </c>
      <c r="N1367">
        <f t="shared" si="21"/>
        <v>1</v>
      </c>
    </row>
    <row r="1368" spans="1:14" x14ac:dyDescent="0.2">
      <c r="A1368" t="s">
        <v>13</v>
      </c>
      <c r="B1368" t="s">
        <v>14</v>
      </c>
      <c r="C1368" t="s">
        <v>15</v>
      </c>
      <c r="D1368" t="s">
        <v>16</v>
      </c>
      <c r="E1368" t="s">
        <v>17</v>
      </c>
      <c r="F1368" t="s">
        <v>64</v>
      </c>
      <c r="G1368" s="1">
        <v>7</v>
      </c>
      <c r="H1368" t="s">
        <v>19</v>
      </c>
      <c r="I1368" s="1">
        <v>6</v>
      </c>
      <c r="J1368" t="s">
        <v>55</v>
      </c>
      <c r="K1368" t="s">
        <v>56</v>
      </c>
      <c r="L1368" s="2">
        <v>1</v>
      </c>
      <c r="M1368" s="4">
        <v>42937</v>
      </c>
      <c r="N1368">
        <f t="shared" si="21"/>
        <v>1</v>
      </c>
    </row>
    <row r="1369" spans="1:14" x14ac:dyDescent="0.2">
      <c r="A1369" t="s">
        <v>13</v>
      </c>
      <c r="B1369" t="s">
        <v>14</v>
      </c>
      <c r="C1369" t="s">
        <v>15</v>
      </c>
      <c r="D1369" t="s">
        <v>16</v>
      </c>
      <c r="E1369" t="s">
        <v>17</v>
      </c>
      <c r="F1369" t="s">
        <v>64</v>
      </c>
      <c r="G1369" s="1">
        <v>7</v>
      </c>
      <c r="H1369" t="s">
        <v>19</v>
      </c>
      <c r="I1369" s="1">
        <v>3</v>
      </c>
      <c r="J1369" t="s">
        <v>60</v>
      </c>
      <c r="K1369" t="s">
        <v>61</v>
      </c>
      <c r="L1369" s="2">
        <v>1</v>
      </c>
      <c r="M1369" s="4">
        <v>42923</v>
      </c>
      <c r="N1369">
        <f t="shared" si="21"/>
        <v>1</v>
      </c>
    </row>
    <row r="1370" spans="1:14" x14ac:dyDescent="0.2">
      <c r="A1370" t="s">
        <v>13</v>
      </c>
      <c r="B1370" t="s">
        <v>14</v>
      </c>
      <c r="C1370" t="s">
        <v>15</v>
      </c>
      <c r="D1370" t="s">
        <v>16</v>
      </c>
      <c r="E1370" t="s">
        <v>17</v>
      </c>
      <c r="F1370" t="s">
        <v>64</v>
      </c>
      <c r="G1370" s="1">
        <v>9</v>
      </c>
      <c r="H1370" t="s">
        <v>19</v>
      </c>
      <c r="I1370" s="1">
        <v>1</v>
      </c>
      <c r="J1370" t="s">
        <v>36</v>
      </c>
      <c r="K1370" t="s">
        <v>37</v>
      </c>
      <c r="L1370" s="2">
        <v>1</v>
      </c>
      <c r="M1370" s="4">
        <v>42979</v>
      </c>
      <c r="N1370">
        <f t="shared" si="21"/>
        <v>1</v>
      </c>
    </row>
    <row r="1371" spans="1:14" x14ac:dyDescent="0.2">
      <c r="A1371" t="s">
        <v>13</v>
      </c>
      <c r="B1371" t="s">
        <v>14</v>
      </c>
      <c r="C1371" t="s">
        <v>15</v>
      </c>
      <c r="D1371" t="s">
        <v>16</v>
      </c>
      <c r="E1371" t="s">
        <v>17</v>
      </c>
      <c r="F1371" t="s">
        <v>64</v>
      </c>
      <c r="G1371" s="1">
        <v>9</v>
      </c>
      <c r="H1371" t="s">
        <v>19</v>
      </c>
      <c r="I1371" s="1">
        <v>4</v>
      </c>
      <c r="J1371" t="s">
        <v>36</v>
      </c>
      <c r="K1371" t="s">
        <v>37</v>
      </c>
      <c r="L1371" s="2">
        <v>1</v>
      </c>
      <c r="M1371" s="4">
        <v>42993</v>
      </c>
      <c r="N1371">
        <f t="shared" si="21"/>
        <v>1</v>
      </c>
    </row>
    <row r="1372" spans="1:14" x14ac:dyDescent="0.2">
      <c r="A1372" t="s">
        <v>13</v>
      </c>
      <c r="B1372" t="s">
        <v>14</v>
      </c>
      <c r="C1372" t="s">
        <v>15</v>
      </c>
      <c r="D1372" t="s">
        <v>16</v>
      </c>
      <c r="E1372" t="s">
        <v>17</v>
      </c>
      <c r="F1372" t="s">
        <v>64</v>
      </c>
      <c r="G1372" s="1">
        <v>10</v>
      </c>
      <c r="H1372" t="s">
        <v>19</v>
      </c>
      <c r="I1372" s="1">
        <v>1</v>
      </c>
      <c r="J1372" t="s">
        <v>45</v>
      </c>
      <c r="K1372" t="s">
        <v>46</v>
      </c>
      <c r="L1372" s="2">
        <v>1</v>
      </c>
      <c r="M1372" s="4">
        <v>43007</v>
      </c>
      <c r="N1372">
        <f t="shared" si="21"/>
        <v>1</v>
      </c>
    </row>
    <row r="1373" spans="1:14" x14ac:dyDescent="0.2">
      <c r="A1373" t="s">
        <v>13</v>
      </c>
      <c r="B1373" t="s">
        <v>14</v>
      </c>
      <c r="C1373" t="s">
        <v>15</v>
      </c>
      <c r="D1373" t="s">
        <v>16</v>
      </c>
      <c r="E1373" t="s">
        <v>17</v>
      </c>
      <c r="F1373" t="s">
        <v>64</v>
      </c>
      <c r="G1373" s="1">
        <v>11</v>
      </c>
      <c r="H1373" t="s">
        <v>19</v>
      </c>
      <c r="I1373" s="1">
        <v>1</v>
      </c>
      <c r="J1373" t="s">
        <v>43</v>
      </c>
      <c r="K1373" t="s">
        <v>65</v>
      </c>
      <c r="L1373" s="2">
        <v>1</v>
      </c>
      <c r="M1373" s="4">
        <v>43035</v>
      </c>
      <c r="N1373">
        <f t="shared" si="21"/>
        <v>1</v>
      </c>
    </row>
    <row r="1374" spans="1:14" x14ac:dyDescent="0.2">
      <c r="A1374" t="s">
        <v>13</v>
      </c>
      <c r="B1374" t="s">
        <v>14</v>
      </c>
      <c r="C1374" t="s">
        <v>15</v>
      </c>
      <c r="D1374" t="s">
        <v>16</v>
      </c>
      <c r="E1374" t="s">
        <v>17</v>
      </c>
      <c r="F1374" t="s">
        <v>64</v>
      </c>
      <c r="G1374" s="1">
        <v>11</v>
      </c>
      <c r="H1374" t="s">
        <v>19</v>
      </c>
      <c r="I1374" s="1">
        <v>4</v>
      </c>
      <c r="J1374" t="s">
        <v>30</v>
      </c>
      <c r="K1374" t="s">
        <v>68</v>
      </c>
      <c r="L1374" s="2">
        <v>1</v>
      </c>
      <c r="M1374" s="4">
        <v>43049</v>
      </c>
      <c r="N1374">
        <f t="shared" si="21"/>
        <v>1</v>
      </c>
    </row>
    <row r="1375" spans="1:14" x14ac:dyDescent="0.2">
      <c r="A1375" t="s">
        <v>13</v>
      </c>
      <c r="B1375" t="s">
        <v>14</v>
      </c>
      <c r="C1375" t="s">
        <v>15</v>
      </c>
      <c r="D1375" t="s">
        <v>16</v>
      </c>
      <c r="E1375" t="s">
        <v>17</v>
      </c>
      <c r="F1375" t="s">
        <v>64</v>
      </c>
      <c r="G1375" s="1">
        <v>11</v>
      </c>
      <c r="H1375" t="s">
        <v>19</v>
      </c>
      <c r="I1375" s="1">
        <v>4</v>
      </c>
      <c r="J1375" t="s">
        <v>26</v>
      </c>
      <c r="K1375" t="s">
        <v>27</v>
      </c>
      <c r="L1375" s="2">
        <v>1</v>
      </c>
      <c r="M1375" s="4">
        <v>43049</v>
      </c>
      <c r="N1375">
        <f t="shared" si="21"/>
        <v>1</v>
      </c>
    </row>
    <row r="1376" spans="1:14" x14ac:dyDescent="0.2">
      <c r="A1376" t="s">
        <v>13</v>
      </c>
      <c r="B1376" t="s">
        <v>14</v>
      </c>
      <c r="C1376" t="s">
        <v>15</v>
      </c>
      <c r="D1376" t="s">
        <v>16</v>
      </c>
      <c r="E1376" t="s">
        <v>17</v>
      </c>
      <c r="F1376" t="s">
        <v>64</v>
      </c>
      <c r="G1376" s="1">
        <v>12</v>
      </c>
      <c r="H1376" t="s">
        <v>19</v>
      </c>
      <c r="I1376" s="1">
        <v>6</v>
      </c>
      <c r="J1376" t="s">
        <v>26</v>
      </c>
      <c r="K1376" t="s">
        <v>27</v>
      </c>
      <c r="L1376" s="2">
        <v>1</v>
      </c>
      <c r="M1376" s="4">
        <v>43091</v>
      </c>
      <c r="N1376">
        <f t="shared" si="21"/>
        <v>1</v>
      </c>
    </row>
    <row r="1377" spans="1:14" x14ac:dyDescent="0.2">
      <c r="A1377" t="s">
        <v>13</v>
      </c>
      <c r="B1377" t="s">
        <v>14</v>
      </c>
      <c r="C1377" t="s">
        <v>15</v>
      </c>
      <c r="D1377" t="s">
        <v>16</v>
      </c>
      <c r="E1377" t="s">
        <v>17</v>
      </c>
      <c r="F1377" t="s">
        <v>71</v>
      </c>
      <c r="G1377" s="1">
        <v>1</v>
      </c>
      <c r="H1377" t="s">
        <v>19</v>
      </c>
      <c r="I1377" s="1">
        <v>1</v>
      </c>
      <c r="J1377" t="s">
        <v>55</v>
      </c>
      <c r="K1377" t="s">
        <v>56</v>
      </c>
      <c r="L1377" s="2">
        <v>1</v>
      </c>
      <c r="M1377" s="4">
        <v>43105</v>
      </c>
      <c r="N1377">
        <f t="shared" si="21"/>
        <v>1</v>
      </c>
    </row>
    <row r="1378" spans="1:14" x14ac:dyDescent="0.2">
      <c r="A1378" t="s">
        <v>13</v>
      </c>
      <c r="B1378" t="s">
        <v>14</v>
      </c>
      <c r="C1378" t="s">
        <v>15</v>
      </c>
      <c r="D1378" t="s">
        <v>16</v>
      </c>
      <c r="E1378" t="s">
        <v>17</v>
      </c>
      <c r="F1378" t="s">
        <v>71</v>
      </c>
      <c r="G1378" s="1">
        <v>2</v>
      </c>
      <c r="H1378" t="s">
        <v>19</v>
      </c>
      <c r="I1378" s="1">
        <v>7</v>
      </c>
      <c r="J1378" t="s">
        <v>26</v>
      </c>
      <c r="K1378" t="s">
        <v>27</v>
      </c>
      <c r="L1378" s="2">
        <v>1</v>
      </c>
      <c r="M1378" s="4">
        <v>43147</v>
      </c>
      <c r="N1378">
        <f t="shared" si="21"/>
        <v>1</v>
      </c>
    </row>
    <row r="1379" spans="1:14" x14ac:dyDescent="0.2">
      <c r="A1379" t="s">
        <v>13</v>
      </c>
      <c r="B1379" t="s">
        <v>14</v>
      </c>
      <c r="C1379" t="s">
        <v>15</v>
      </c>
      <c r="D1379" t="s">
        <v>16</v>
      </c>
      <c r="E1379" t="s">
        <v>17</v>
      </c>
      <c r="F1379" t="s">
        <v>71</v>
      </c>
      <c r="G1379" s="1">
        <v>2</v>
      </c>
      <c r="H1379" t="s">
        <v>19</v>
      </c>
      <c r="I1379" s="1">
        <v>1</v>
      </c>
      <c r="J1379" t="s">
        <v>30</v>
      </c>
      <c r="K1379" t="s">
        <v>68</v>
      </c>
      <c r="L1379" s="2">
        <v>1</v>
      </c>
      <c r="M1379" s="4">
        <v>43133</v>
      </c>
      <c r="N1379">
        <f t="shared" si="21"/>
        <v>1</v>
      </c>
    </row>
    <row r="1380" spans="1:14" x14ac:dyDescent="0.2">
      <c r="A1380" t="s">
        <v>13</v>
      </c>
      <c r="B1380" t="s">
        <v>14</v>
      </c>
      <c r="C1380" t="s">
        <v>15</v>
      </c>
      <c r="D1380" t="s">
        <v>16</v>
      </c>
      <c r="E1380" t="s">
        <v>17</v>
      </c>
      <c r="F1380" t="s">
        <v>71</v>
      </c>
      <c r="G1380" s="1">
        <v>4</v>
      </c>
      <c r="H1380" t="s">
        <v>19</v>
      </c>
      <c r="I1380" s="1">
        <v>1</v>
      </c>
      <c r="J1380" t="s">
        <v>60</v>
      </c>
      <c r="K1380" t="s">
        <v>61</v>
      </c>
      <c r="L1380" s="2">
        <v>1</v>
      </c>
      <c r="M1380" s="4">
        <v>43189</v>
      </c>
      <c r="N1380">
        <f t="shared" si="21"/>
        <v>1</v>
      </c>
    </row>
    <row r="1381" spans="1:14" x14ac:dyDescent="0.2">
      <c r="A1381" t="s">
        <v>13</v>
      </c>
      <c r="B1381" t="s">
        <v>14</v>
      </c>
      <c r="C1381" t="s">
        <v>15</v>
      </c>
      <c r="D1381" t="s">
        <v>16</v>
      </c>
      <c r="E1381" t="s">
        <v>17</v>
      </c>
      <c r="F1381" t="s">
        <v>71</v>
      </c>
      <c r="G1381" s="1">
        <v>6</v>
      </c>
      <c r="H1381" t="s">
        <v>19</v>
      </c>
      <c r="I1381" s="1">
        <v>1</v>
      </c>
      <c r="J1381" t="s">
        <v>36</v>
      </c>
      <c r="K1381" t="s">
        <v>37</v>
      </c>
      <c r="L1381" s="2">
        <v>1</v>
      </c>
      <c r="M1381" s="4">
        <v>43259</v>
      </c>
      <c r="N1381">
        <f t="shared" si="21"/>
        <v>1</v>
      </c>
    </row>
    <row r="1382" spans="1:14" x14ac:dyDescent="0.2">
      <c r="A1382" t="s">
        <v>13</v>
      </c>
      <c r="B1382" t="s">
        <v>14</v>
      </c>
      <c r="C1382" t="s">
        <v>15</v>
      </c>
      <c r="D1382" t="s">
        <v>16</v>
      </c>
      <c r="E1382" t="s">
        <v>17</v>
      </c>
      <c r="F1382" t="s">
        <v>71</v>
      </c>
      <c r="G1382" s="1">
        <v>7</v>
      </c>
      <c r="H1382" t="s">
        <v>19</v>
      </c>
      <c r="I1382" s="1">
        <v>5</v>
      </c>
      <c r="J1382" t="s">
        <v>45</v>
      </c>
      <c r="K1382" t="s">
        <v>46</v>
      </c>
      <c r="L1382" s="2">
        <v>1</v>
      </c>
      <c r="M1382" s="4">
        <v>43301</v>
      </c>
      <c r="N1382">
        <f t="shared" si="21"/>
        <v>1</v>
      </c>
    </row>
    <row r="1383" spans="1:14" x14ac:dyDescent="0.2">
      <c r="A1383" t="s">
        <v>13</v>
      </c>
      <c r="B1383" t="s">
        <v>14</v>
      </c>
      <c r="C1383" t="s">
        <v>15</v>
      </c>
      <c r="D1383" t="s">
        <v>16</v>
      </c>
      <c r="E1383" t="s">
        <v>17</v>
      </c>
      <c r="F1383" t="s">
        <v>71</v>
      </c>
      <c r="G1383" s="1">
        <v>7</v>
      </c>
      <c r="H1383" t="s">
        <v>19</v>
      </c>
      <c r="I1383" s="1">
        <v>5</v>
      </c>
      <c r="J1383" t="s">
        <v>60</v>
      </c>
      <c r="K1383" t="s">
        <v>61</v>
      </c>
      <c r="L1383" s="2">
        <v>1</v>
      </c>
      <c r="M1383" s="4">
        <v>43301</v>
      </c>
      <c r="N1383">
        <f t="shared" si="21"/>
        <v>1</v>
      </c>
    </row>
    <row r="1384" spans="1:14" x14ac:dyDescent="0.2">
      <c r="A1384" t="s">
        <v>13</v>
      </c>
      <c r="B1384" t="s">
        <v>14</v>
      </c>
      <c r="C1384" t="s">
        <v>15</v>
      </c>
      <c r="D1384" t="s">
        <v>16</v>
      </c>
      <c r="E1384" t="s">
        <v>17</v>
      </c>
      <c r="F1384" t="s">
        <v>71</v>
      </c>
      <c r="G1384" s="1">
        <v>8</v>
      </c>
      <c r="H1384" t="s">
        <v>19</v>
      </c>
      <c r="I1384" s="1">
        <v>1</v>
      </c>
      <c r="J1384" t="s">
        <v>60</v>
      </c>
      <c r="K1384" t="s">
        <v>61</v>
      </c>
      <c r="L1384" s="2">
        <v>1</v>
      </c>
      <c r="M1384" s="4">
        <v>43315</v>
      </c>
      <c r="N1384">
        <f t="shared" si="21"/>
        <v>1</v>
      </c>
    </row>
    <row r="1385" spans="1:14" x14ac:dyDescent="0.2">
      <c r="A1385" t="s">
        <v>13</v>
      </c>
      <c r="B1385" t="s">
        <v>14</v>
      </c>
      <c r="C1385" t="s">
        <v>15</v>
      </c>
      <c r="D1385" t="s">
        <v>16</v>
      </c>
      <c r="E1385" t="s">
        <v>17</v>
      </c>
      <c r="F1385" t="s">
        <v>71</v>
      </c>
      <c r="G1385" s="1">
        <v>10</v>
      </c>
      <c r="H1385" t="s">
        <v>19</v>
      </c>
      <c r="I1385" s="1">
        <v>3</v>
      </c>
      <c r="J1385" t="s">
        <v>60</v>
      </c>
      <c r="K1385" t="s">
        <v>61</v>
      </c>
      <c r="L1385" s="2">
        <v>1</v>
      </c>
      <c r="M1385" s="4">
        <v>43371</v>
      </c>
      <c r="N1385">
        <f t="shared" si="21"/>
        <v>1</v>
      </c>
    </row>
    <row r="1386" spans="1:14" x14ac:dyDescent="0.2">
      <c r="A1386" t="s">
        <v>13</v>
      </c>
      <c r="B1386" t="s">
        <v>14</v>
      </c>
      <c r="C1386" t="s">
        <v>15</v>
      </c>
      <c r="D1386" t="s">
        <v>16</v>
      </c>
      <c r="E1386" t="s">
        <v>17</v>
      </c>
      <c r="F1386" t="s">
        <v>71</v>
      </c>
      <c r="G1386" s="1">
        <v>11</v>
      </c>
      <c r="H1386" t="s">
        <v>19</v>
      </c>
      <c r="I1386" s="1">
        <v>5</v>
      </c>
      <c r="J1386" t="s">
        <v>30</v>
      </c>
      <c r="K1386" t="s">
        <v>68</v>
      </c>
      <c r="L1386" s="2">
        <v>1</v>
      </c>
      <c r="M1386" s="4">
        <v>43413</v>
      </c>
      <c r="N1386">
        <f t="shared" si="21"/>
        <v>1</v>
      </c>
    </row>
    <row r="1387" spans="1:14" x14ac:dyDescent="0.2">
      <c r="A1387" t="s">
        <v>13</v>
      </c>
      <c r="B1387" t="s">
        <v>14</v>
      </c>
      <c r="C1387" t="s">
        <v>15</v>
      </c>
      <c r="D1387" t="s">
        <v>16</v>
      </c>
      <c r="E1387" t="s">
        <v>17</v>
      </c>
      <c r="F1387" t="s">
        <v>71</v>
      </c>
      <c r="G1387" s="1">
        <v>11</v>
      </c>
      <c r="H1387" t="s">
        <v>19</v>
      </c>
      <c r="I1387" s="1">
        <v>5</v>
      </c>
      <c r="J1387" t="s">
        <v>74</v>
      </c>
      <c r="K1387" t="s">
        <v>75</v>
      </c>
      <c r="L1387" s="2">
        <v>1</v>
      </c>
      <c r="M1387" s="4">
        <v>43413</v>
      </c>
      <c r="N1387">
        <f t="shared" si="21"/>
        <v>1</v>
      </c>
    </row>
    <row r="1388" spans="1:14" x14ac:dyDescent="0.2">
      <c r="A1388" t="s">
        <v>13</v>
      </c>
      <c r="B1388" t="s">
        <v>14</v>
      </c>
      <c r="C1388" t="s">
        <v>15</v>
      </c>
      <c r="D1388" t="s">
        <v>16</v>
      </c>
      <c r="E1388" t="s">
        <v>17</v>
      </c>
      <c r="F1388" t="s">
        <v>71</v>
      </c>
      <c r="G1388" s="1">
        <v>12</v>
      </c>
      <c r="H1388" t="s">
        <v>19</v>
      </c>
      <c r="I1388" s="1">
        <v>7</v>
      </c>
      <c r="J1388" t="s">
        <v>36</v>
      </c>
      <c r="K1388" t="s">
        <v>37</v>
      </c>
      <c r="L1388" s="2">
        <v>1</v>
      </c>
      <c r="M1388" s="4">
        <v>43455</v>
      </c>
      <c r="N1388">
        <f t="shared" si="21"/>
        <v>1</v>
      </c>
    </row>
    <row r="1389" spans="1:14" x14ac:dyDescent="0.2">
      <c r="A1389" t="s">
        <v>13</v>
      </c>
      <c r="B1389" t="s">
        <v>14</v>
      </c>
      <c r="C1389" t="s">
        <v>15</v>
      </c>
      <c r="D1389" t="s">
        <v>16</v>
      </c>
      <c r="E1389" t="s">
        <v>17</v>
      </c>
      <c r="F1389" t="s">
        <v>76</v>
      </c>
      <c r="G1389" s="1">
        <v>4</v>
      </c>
      <c r="H1389" t="s">
        <v>19</v>
      </c>
      <c r="I1389" s="1">
        <v>1</v>
      </c>
      <c r="J1389" t="s">
        <v>55</v>
      </c>
      <c r="K1389" t="s">
        <v>56</v>
      </c>
      <c r="L1389" s="2">
        <v>1</v>
      </c>
      <c r="M1389" s="4">
        <v>43553</v>
      </c>
      <c r="N1389">
        <f t="shared" si="21"/>
        <v>1</v>
      </c>
    </row>
    <row r="1390" spans="1:14" x14ac:dyDescent="0.2">
      <c r="A1390" t="s">
        <v>13</v>
      </c>
      <c r="B1390" t="s">
        <v>14</v>
      </c>
      <c r="C1390" t="s">
        <v>15</v>
      </c>
      <c r="D1390" t="s">
        <v>16</v>
      </c>
      <c r="E1390" t="s">
        <v>17</v>
      </c>
      <c r="F1390" t="s">
        <v>76</v>
      </c>
      <c r="G1390" s="1">
        <v>5</v>
      </c>
      <c r="H1390" t="s">
        <v>19</v>
      </c>
      <c r="I1390" s="1">
        <v>9</v>
      </c>
      <c r="J1390" t="s">
        <v>74</v>
      </c>
      <c r="K1390" t="s">
        <v>75</v>
      </c>
      <c r="L1390" s="2">
        <v>1</v>
      </c>
      <c r="M1390" s="4">
        <v>43609</v>
      </c>
      <c r="N1390">
        <f t="shared" si="21"/>
        <v>1</v>
      </c>
    </row>
    <row r="1391" spans="1:14" x14ac:dyDescent="0.2">
      <c r="A1391" t="s">
        <v>13</v>
      </c>
      <c r="B1391" t="s">
        <v>14</v>
      </c>
      <c r="C1391" t="s">
        <v>15</v>
      </c>
      <c r="D1391" t="s">
        <v>16</v>
      </c>
      <c r="E1391" t="s">
        <v>17</v>
      </c>
      <c r="F1391" t="s">
        <v>76</v>
      </c>
      <c r="G1391" s="1">
        <v>8</v>
      </c>
      <c r="H1391" t="s">
        <v>19</v>
      </c>
      <c r="I1391" s="1">
        <v>6</v>
      </c>
      <c r="J1391" t="s">
        <v>26</v>
      </c>
      <c r="K1391" t="s">
        <v>27</v>
      </c>
      <c r="L1391" s="2">
        <v>1</v>
      </c>
      <c r="M1391" s="4">
        <v>43693</v>
      </c>
      <c r="N1391">
        <f t="shared" si="21"/>
        <v>1</v>
      </c>
    </row>
    <row r="1392" spans="1:14" x14ac:dyDescent="0.2">
      <c r="A1392" t="s">
        <v>13</v>
      </c>
      <c r="B1392" t="s">
        <v>14</v>
      </c>
      <c r="C1392" t="s">
        <v>15</v>
      </c>
      <c r="D1392" t="s">
        <v>16</v>
      </c>
      <c r="E1392" t="s">
        <v>17</v>
      </c>
      <c r="F1392" t="s">
        <v>76</v>
      </c>
      <c r="G1392" s="1">
        <v>9</v>
      </c>
      <c r="H1392" t="s">
        <v>19</v>
      </c>
      <c r="I1392" s="1">
        <v>12</v>
      </c>
      <c r="J1392" t="s">
        <v>43</v>
      </c>
      <c r="K1392" t="s">
        <v>44</v>
      </c>
      <c r="L1392" s="2">
        <v>1</v>
      </c>
      <c r="M1392" s="4">
        <v>43721</v>
      </c>
      <c r="N1392">
        <f t="shared" si="21"/>
        <v>1</v>
      </c>
    </row>
    <row r="1393" spans="1:14" x14ac:dyDescent="0.2">
      <c r="A1393" t="s">
        <v>13</v>
      </c>
      <c r="B1393" t="s">
        <v>14</v>
      </c>
      <c r="C1393" t="s">
        <v>15</v>
      </c>
      <c r="D1393" t="s">
        <v>16</v>
      </c>
      <c r="E1393" t="s">
        <v>17</v>
      </c>
      <c r="F1393" t="s">
        <v>76</v>
      </c>
      <c r="G1393" s="1">
        <v>11</v>
      </c>
      <c r="H1393" t="s">
        <v>19</v>
      </c>
      <c r="I1393" s="1">
        <v>4</v>
      </c>
      <c r="J1393" t="s">
        <v>30</v>
      </c>
      <c r="K1393" t="s">
        <v>68</v>
      </c>
      <c r="L1393" s="2">
        <v>1</v>
      </c>
      <c r="M1393" s="4">
        <v>43791</v>
      </c>
      <c r="N1393">
        <f t="shared" si="21"/>
        <v>1</v>
      </c>
    </row>
    <row r="1394" spans="1:14" x14ac:dyDescent="0.2">
      <c r="A1394" t="s">
        <v>13</v>
      </c>
      <c r="B1394" t="s">
        <v>14</v>
      </c>
      <c r="C1394" t="s">
        <v>15</v>
      </c>
      <c r="D1394" t="s">
        <v>16</v>
      </c>
      <c r="E1394" t="s">
        <v>17</v>
      </c>
      <c r="F1394" t="s">
        <v>76</v>
      </c>
      <c r="G1394" s="1">
        <v>11</v>
      </c>
      <c r="H1394" t="s">
        <v>19</v>
      </c>
      <c r="I1394" s="1">
        <v>3</v>
      </c>
      <c r="J1394" t="s">
        <v>26</v>
      </c>
      <c r="K1394" t="s">
        <v>27</v>
      </c>
      <c r="L1394" s="2">
        <v>1</v>
      </c>
      <c r="M1394" s="4">
        <v>43776</v>
      </c>
      <c r="N1394">
        <f t="shared" si="21"/>
        <v>1</v>
      </c>
    </row>
    <row r="1395" spans="1:14" x14ac:dyDescent="0.2">
      <c r="A1395" t="s">
        <v>13</v>
      </c>
      <c r="B1395" t="s">
        <v>14</v>
      </c>
      <c r="C1395" t="s">
        <v>15</v>
      </c>
      <c r="D1395" t="s">
        <v>16</v>
      </c>
      <c r="E1395" t="s">
        <v>17</v>
      </c>
      <c r="F1395" t="s">
        <v>76</v>
      </c>
      <c r="G1395" s="1">
        <v>12</v>
      </c>
      <c r="H1395" t="s">
        <v>19</v>
      </c>
      <c r="I1395" s="1">
        <v>7</v>
      </c>
      <c r="J1395" t="s">
        <v>26</v>
      </c>
      <c r="K1395" t="s">
        <v>27</v>
      </c>
      <c r="L1395" s="2">
        <v>1</v>
      </c>
      <c r="M1395" s="4">
        <v>43819</v>
      </c>
      <c r="N1395">
        <f t="shared" si="21"/>
        <v>1</v>
      </c>
    </row>
    <row r="1396" spans="1:14" x14ac:dyDescent="0.2">
      <c r="A1396" t="s">
        <v>13</v>
      </c>
      <c r="B1396" t="s">
        <v>14</v>
      </c>
      <c r="C1396" t="s">
        <v>15</v>
      </c>
      <c r="D1396" t="s">
        <v>16</v>
      </c>
      <c r="E1396" t="s">
        <v>17</v>
      </c>
      <c r="F1396" t="s">
        <v>81</v>
      </c>
      <c r="G1396" s="1">
        <v>2</v>
      </c>
      <c r="H1396" t="s">
        <v>19</v>
      </c>
      <c r="I1396" s="1">
        <v>1</v>
      </c>
      <c r="J1396" t="s">
        <v>30</v>
      </c>
      <c r="K1396" t="s">
        <v>68</v>
      </c>
      <c r="L1396" s="2">
        <v>1</v>
      </c>
      <c r="M1396" s="4">
        <v>43861</v>
      </c>
      <c r="N1396">
        <f t="shared" si="21"/>
        <v>1</v>
      </c>
    </row>
    <row r="1397" spans="1:14" x14ac:dyDescent="0.2">
      <c r="A1397" t="s">
        <v>13</v>
      </c>
      <c r="B1397" t="s">
        <v>14</v>
      </c>
      <c r="C1397" t="s">
        <v>15</v>
      </c>
      <c r="D1397" t="s">
        <v>16</v>
      </c>
      <c r="E1397" t="s">
        <v>17</v>
      </c>
      <c r="F1397" t="s">
        <v>81</v>
      </c>
      <c r="G1397" s="1">
        <v>3</v>
      </c>
      <c r="H1397" t="s">
        <v>19</v>
      </c>
      <c r="I1397" s="1">
        <v>2</v>
      </c>
      <c r="J1397" t="s">
        <v>55</v>
      </c>
      <c r="K1397" t="s">
        <v>56</v>
      </c>
      <c r="L1397" s="2">
        <v>1</v>
      </c>
      <c r="M1397" s="4">
        <v>43889</v>
      </c>
      <c r="N1397">
        <f t="shared" si="21"/>
        <v>1</v>
      </c>
    </row>
    <row r="1398" spans="1:14" x14ac:dyDescent="0.2">
      <c r="A1398" t="s">
        <v>13</v>
      </c>
      <c r="B1398" t="s">
        <v>14</v>
      </c>
      <c r="C1398" t="s">
        <v>15</v>
      </c>
      <c r="D1398" t="s">
        <v>16</v>
      </c>
      <c r="E1398" t="s">
        <v>17</v>
      </c>
      <c r="F1398" t="s">
        <v>81</v>
      </c>
      <c r="G1398" s="1">
        <v>3</v>
      </c>
      <c r="H1398" t="s">
        <v>19</v>
      </c>
      <c r="I1398" s="1">
        <v>7</v>
      </c>
      <c r="J1398" t="s">
        <v>45</v>
      </c>
      <c r="K1398" t="s">
        <v>46</v>
      </c>
      <c r="L1398" s="2">
        <v>1</v>
      </c>
      <c r="M1398" s="4">
        <v>43903</v>
      </c>
      <c r="N1398">
        <f t="shared" si="21"/>
        <v>1</v>
      </c>
    </row>
    <row r="1399" spans="1:14" x14ac:dyDescent="0.2">
      <c r="A1399" t="s">
        <v>13</v>
      </c>
      <c r="B1399" t="s">
        <v>14</v>
      </c>
      <c r="C1399" t="s">
        <v>15</v>
      </c>
      <c r="D1399" t="s">
        <v>16</v>
      </c>
      <c r="E1399" t="s">
        <v>17</v>
      </c>
      <c r="F1399" t="s">
        <v>81</v>
      </c>
      <c r="G1399" s="1">
        <v>8</v>
      </c>
      <c r="H1399" t="s">
        <v>19</v>
      </c>
      <c r="I1399" s="1">
        <v>3</v>
      </c>
      <c r="J1399" t="s">
        <v>74</v>
      </c>
      <c r="K1399" t="s">
        <v>75</v>
      </c>
      <c r="L1399" s="2">
        <v>1</v>
      </c>
      <c r="M1399" s="4">
        <v>44057</v>
      </c>
      <c r="N1399">
        <f t="shared" si="21"/>
        <v>1</v>
      </c>
    </row>
    <row r="1400" spans="1:14" x14ac:dyDescent="0.2">
      <c r="A1400" t="s">
        <v>13</v>
      </c>
      <c r="B1400" t="s">
        <v>14</v>
      </c>
      <c r="C1400" t="s">
        <v>15</v>
      </c>
      <c r="D1400" t="s">
        <v>16</v>
      </c>
      <c r="E1400" t="s">
        <v>17</v>
      </c>
      <c r="F1400" t="s">
        <v>81</v>
      </c>
      <c r="G1400" s="1">
        <v>10</v>
      </c>
      <c r="H1400" t="s">
        <v>19</v>
      </c>
      <c r="I1400" s="1">
        <v>2</v>
      </c>
      <c r="J1400" t="s">
        <v>55</v>
      </c>
      <c r="K1400" t="s">
        <v>56</v>
      </c>
      <c r="L1400" s="2">
        <v>1</v>
      </c>
      <c r="M1400" s="4">
        <v>44113</v>
      </c>
      <c r="N1400">
        <f t="shared" si="21"/>
        <v>1</v>
      </c>
    </row>
    <row r="1401" spans="1:14" x14ac:dyDescent="0.2">
      <c r="A1401" t="s">
        <v>13</v>
      </c>
      <c r="B1401" t="s">
        <v>14</v>
      </c>
      <c r="C1401" t="s">
        <v>15</v>
      </c>
      <c r="D1401" t="s">
        <v>16</v>
      </c>
      <c r="E1401" t="s">
        <v>17</v>
      </c>
      <c r="F1401" t="s">
        <v>81</v>
      </c>
      <c r="G1401" s="1">
        <v>11</v>
      </c>
      <c r="H1401" t="s">
        <v>19</v>
      </c>
      <c r="I1401" s="1">
        <v>5</v>
      </c>
      <c r="J1401" t="s">
        <v>26</v>
      </c>
      <c r="K1401" t="s">
        <v>27</v>
      </c>
      <c r="L1401" s="2">
        <v>1</v>
      </c>
      <c r="M1401" s="4">
        <v>44155</v>
      </c>
      <c r="N1401">
        <f t="shared" si="21"/>
        <v>1</v>
      </c>
    </row>
    <row r="1402" spans="1:14" x14ac:dyDescent="0.2">
      <c r="A1402" t="s">
        <v>13</v>
      </c>
      <c r="B1402" t="s">
        <v>14</v>
      </c>
      <c r="C1402" t="s">
        <v>15</v>
      </c>
      <c r="D1402" t="s">
        <v>16</v>
      </c>
      <c r="E1402" t="s">
        <v>17</v>
      </c>
      <c r="F1402" t="s">
        <v>84</v>
      </c>
      <c r="G1402" s="1">
        <v>3</v>
      </c>
      <c r="H1402" t="s">
        <v>19</v>
      </c>
      <c r="I1402" s="1">
        <v>1</v>
      </c>
      <c r="J1402" t="s">
        <v>45</v>
      </c>
      <c r="K1402" t="s">
        <v>46</v>
      </c>
      <c r="L1402" s="2">
        <v>1</v>
      </c>
      <c r="M1402" s="4">
        <v>44253</v>
      </c>
      <c r="N1402">
        <f t="shared" si="21"/>
        <v>1</v>
      </c>
    </row>
    <row r="1403" spans="1:14" x14ac:dyDescent="0.2">
      <c r="A1403" t="s">
        <v>13</v>
      </c>
      <c r="B1403" t="s">
        <v>14</v>
      </c>
      <c r="C1403" t="s">
        <v>15</v>
      </c>
      <c r="D1403" t="s">
        <v>16</v>
      </c>
      <c r="E1403" t="s">
        <v>17</v>
      </c>
      <c r="F1403" t="s">
        <v>84</v>
      </c>
      <c r="G1403" s="1">
        <v>4</v>
      </c>
      <c r="H1403" t="s">
        <v>19</v>
      </c>
      <c r="I1403" s="1">
        <v>6</v>
      </c>
      <c r="J1403" t="s">
        <v>74</v>
      </c>
      <c r="K1403" t="s">
        <v>75</v>
      </c>
      <c r="L1403" s="2">
        <v>1</v>
      </c>
      <c r="M1403" s="4">
        <v>44295</v>
      </c>
      <c r="N1403">
        <f t="shared" si="21"/>
        <v>1</v>
      </c>
    </row>
    <row r="1404" spans="1:14" x14ac:dyDescent="0.2">
      <c r="A1404" t="s">
        <v>13</v>
      </c>
      <c r="B1404" t="s">
        <v>14</v>
      </c>
      <c r="C1404" t="s">
        <v>15</v>
      </c>
      <c r="D1404" t="s">
        <v>16</v>
      </c>
      <c r="E1404" t="s">
        <v>17</v>
      </c>
      <c r="F1404" t="s">
        <v>84</v>
      </c>
      <c r="G1404" s="1">
        <v>5</v>
      </c>
      <c r="H1404" t="s">
        <v>19</v>
      </c>
      <c r="I1404" s="1">
        <v>1</v>
      </c>
      <c r="J1404" t="s">
        <v>85</v>
      </c>
      <c r="K1404" t="s">
        <v>86</v>
      </c>
      <c r="L1404" s="2">
        <v>1</v>
      </c>
      <c r="M1404" s="4">
        <v>44323</v>
      </c>
      <c r="N1404">
        <f t="shared" si="21"/>
        <v>1</v>
      </c>
    </row>
    <row r="1405" spans="1:14" x14ac:dyDescent="0.2">
      <c r="A1405" t="s">
        <v>13</v>
      </c>
      <c r="B1405" t="s">
        <v>14</v>
      </c>
      <c r="C1405" t="s">
        <v>15</v>
      </c>
      <c r="D1405" t="s">
        <v>16</v>
      </c>
      <c r="E1405" t="s">
        <v>17</v>
      </c>
      <c r="F1405" t="s">
        <v>84</v>
      </c>
      <c r="G1405" s="1">
        <v>5</v>
      </c>
      <c r="H1405" t="s">
        <v>19</v>
      </c>
      <c r="I1405" s="1">
        <v>1</v>
      </c>
      <c r="J1405" t="s">
        <v>26</v>
      </c>
      <c r="K1405" t="s">
        <v>27</v>
      </c>
      <c r="L1405" s="2">
        <v>1</v>
      </c>
      <c r="M1405" s="4">
        <v>44323</v>
      </c>
      <c r="N1405">
        <f t="shared" si="21"/>
        <v>1</v>
      </c>
    </row>
    <row r="1406" spans="1:14" x14ac:dyDescent="0.2">
      <c r="A1406" t="s">
        <v>13</v>
      </c>
      <c r="B1406" t="s">
        <v>14</v>
      </c>
      <c r="C1406" t="s">
        <v>15</v>
      </c>
      <c r="D1406" t="s">
        <v>16</v>
      </c>
      <c r="E1406" t="s">
        <v>17</v>
      </c>
      <c r="F1406" t="s">
        <v>84</v>
      </c>
      <c r="G1406" s="1">
        <v>5</v>
      </c>
      <c r="H1406" t="s">
        <v>19</v>
      </c>
      <c r="I1406" s="1">
        <v>5</v>
      </c>
      <c r="J1406" t="s">
        <v>30</v>
      </c>
      <c r="K1406" t="s">
        <v>68</v>
      </c>
      <c r="L1406" s="2">
        <v>1</v>
      </c>
      <c r="M1406" s="4">
        <v>44337</v>
      </c>
      <c r="N1406">
        <f t="shared" si="21"/>
        <v>1</v>
      </c>
    </row>
    <row r="1407" spans="1:14" x14ac:dyDescent="0.2">
      <c r="A1407" t="s">
        <v>13</v>
      </c>
      <c r="B1407" t="s">
        <v>14</v>
      </c>
      <c r="C1407" t="s">
        <v>15</v>
      </c>
      <c r="D1407" t="s">
        <v>16</v>
      </c>
      <c r="E1407" t="s">
        <v>17</v>
      </c>
      <c r="F1407" t="s">
        <v>84</v>
      </c>
      <c r="G1407" s="1">
        <v>6</v>
      </c>
      <c r="H1407" t="s">
        <v>19</v>
      </c>
      <c r="I1407" s="1">
        <v>1</v>
      </c>
      <c r="J1407" t="s">
        <v>36</v>
      </c>
      <c r="K1407" t="s">
        <v>37</v>
      </c>
      <c r="L1407" s="2">
        <v>1</v>
      </c>
      <c r="M1407" s="4">
        <v>44351</v>
      </c>
      <c r="N1407">
        <f t="shared" si="21"/>
        <v>1</v>
      </c>
    </row>
    <row r="1408" spans="1:14" x14ac:dyDescent="0.2">
      <c r="A1408" t="s">
        <v>13</v>
      </c>
      <c r="B1408" t="s">
        <v>14</v>
      </c>
      <c r="C1408" t="s">
        <v>93</v>
      </c>
      <c r="D1408" t="s">
        <v>94</v>
      </c>
      <c r="E1408" t="s">
        <v>17</v>
      </c>
      <c r="F1408" t="s">
        <v>59</v>
      </c>
      <c r="G1408" s="1">
        <v>11</v>
      </c>
      <c r="H1408" t="s">
        <v>19</v>
      </c>
      <c r="I1408" s="1">
        <v>1</v>
      </c>
      <c r="J1408" t="s">
        <v>38</v>
      </c>
      <c r="K1408" t="s">
        <v>39</v>
      </c>
      <c r="L1408" s="2">
        <v>1</v>
      </c>
      <c r="M1408" s="4">
        <v>42671</v>
      </c>
      <c r="N1408">
        <f t="shared" si="21"/>
        <v>1</v>
      </c>
    </row>
    <row r="1409" spans="1:14" x14ac:dyDescent="0.2">
      <c r="A1409" t="s">
        <v>13</v>
      </c>
      <c r="B1409" t="s">
        <v>14</v>
      </c>
      <c r="C1409" t="s">
        <v>93</v>
      </c>
      <c r="D1409" t="s">
        <v>94</v>
      </c>
      <c r="E1409" t="s">
        <v>17</v>
      </c>
      <c r="F1409" t="s">
        <v>64</v>
      </c>
      <c r="G1409" s="1">
        <v>12</v>
      </c>
      <c r="H1409" t="s">
        <v>19</v>
      </c>
      <c r="I1409" s="1">
        <v>6</v>
      </c>
      <c r="J1409" t="s">
        <v>45</v>
      </c>
      <c r="K1409" t="s">
        <v>46</v>
      </c>
      <c r="L1409" s="2">
        <v>1</v>
      </c>
      <c r="M1409" s="4">
        <v>43091</v>
      </c>
      <c r="N1409">
        <f t="shared" si="21"/>
        <v>1</v>
      </c>
    </row>
    <row r="1410" spans="1:14" x14ac:dyDescent="0.2">
      <c r="A1410" t="s">
        <v>101</v>
      </c>
      <c r="B1410" t="s">
        <v>102</v>
      </c>
      <c r="C1410" t="s">
        <v>99</v>
      </c>
      <c r="D1410" t="s">
        <v>100</v>
      </c>
      <c r="E1410" t="s">
        <v>17</v>
      </c>
      <c r="F1410" t="s">
        <v>59</v>
      </c>
      <c r="G1410" s="1">
        <v>11</v>
      </c>
      <c r="H1410" t="s">
        <v>19</v>
      </c>
      <c r="I1410" s="1">
        <v>1</v>
      </c>
      <c r="J1410" t="s">
        <v>60</v>
      </c>
      <c r="K1410" t="s">
        <v>61</v>
      </c>
      <c r="L1410" s="2">
        <v>1</v>
      </c>
      <c r="M1410" s="4">
        <v>42671</v>
      </c>
      <c r="N1410">
        <f t="shared" ref="N1410:N1418" si="22">ABS(L1410)</f>
        <v>1</v>
      </c>
    </row>
    <row r="1411" spans="1:14" x14ac:dyDescent="0.2">
      <c r="A1411" t="s">
        <v>13</v>
      </c>
      <c r="B1411" t="s">
        <v>14</v>
      </c>
      <c r="C1411" t="s">
        <v>15</v>
      </c>
      <c r="D1411" t="s">
        <v>16</v>
      </c>
      <c r="E1411" t="s">
        <v>17</v>
      </c>
      <c r="F1411" t="s">
        <v>18</v>
      </c>
      <c r="G1411" s="1">
        <v>11</v>
      </c>
      <c r="H1411" t="s">
        <v>19</v>
      </c>
      <c r="I1411" s="1">
        <v>2</v>
      </c>
      <c r="J1411" t="s">
        <v>36</v>
      </c>
      <c r="K1411" t="s">
        <v>37</v>
      </c>
      <c r="L1411" s="3">
        <v>0.5</v>
      </c>
      <c r="M1411" s="4">
        <v>41215</v>
      </c>
      <c r="N1411">
        <f t="shared" si="22"/>
        <v>0.5</v>
      </c>
    </row>
    <row r="1412" spans="1:14" x14ac:dyDescent="0.2">
      <c r="A1412" t="s">
        <v>13</v>
      </c>
      <c r="B1412" t="s">
        <v>14</v>
      </c>
      <c r="C1412" t="s">
        <v>15</v>
      </c>
      <c r="D1412" t="s">
        <v>16</v>
      </c>
      <c r="E1412" t="s">
        <v>17</v>
      </c>
      <c r="F1412" t="s">
        <v>52</v>
      </c>
      <c r="G1412" s="1">
        <v>2</v>
      </c>
      <c r="H1412" t="s">
        <v>19</v>
      </c>
      <c r="I1412" s="1">
        <v>3</v>
      </c>
      <c r="J1412" t="s">
        <v>30</v>
      </c>
      <c r="K1412" t="s">
        <v>31</v>
      </c>
      <c r="L1412" s="3">
        <v>0.5</v>
      </c>
      <c r="M1412" s="4">
        <v>42055</v>
      </c>
      <c r="N1412">
        <f t="shared" si="22"/>
        <v>0.5</v>
      </c>
    </row>
    <row r="1413" spans="1:14" x14ac:dyDescent="0.2">
      <c r="A1413" t="s">
        <v>13</v>
      </c>
      <c r="B1413" t="s">
        <v>14</v>
      </c>
      <c r="C1413" t="s">
        <v>15</v>
      </c>
      <c r="D1413" t="s">
        <v>16</v>
      </c>
      <c r="E1413" t="s">
        <v>17</v>
      </c>
      <c r="F1413" t="s">
        <v>52</v>
      </c>
      <c r="G1413" s="1">
        <v>7</v>
      </c>
      <c r="H1413" t="s">
        <v>19</v>
      </c>
      <c r="I1413" s="1">
        <v>1</v>
      </c>
      <c r="J1413" t="s">
        <v>55</v>
      </c>
      <c r="K1413" t="s">
        <v>56</v>
      </c>
      <c r="L1413" s="3">
        <v>0.5</v>
      </c>
      <c r="M1413" s="4">
        <v>42181</v>
      </c>
      <c r="N1413">
        <f t="shared" si="22"/>
        <v>0.5</v>
      </c>
    </row>
    <row r="1414" spans="1:14" x14ac:dyDescent="0.2">
      <c r="A1414" t="s">
        <v>13</v>
      </c>
      <c r="B1414" t="s">
        <v>14</v>
      </c>
      <c r="C1414" t="s">
        <v>15</v>
      </c>
      <c r="D1414" t="s">
        <v>16</v>
      </c>
      <c r="E1414" t="s">
        <v>17</v>
      </c>
      <c r="F1414" t="s">
        <v>64</v>
      </c>
      <c r="G1414" s="1">
        <v>5</v>
      </c>
      <c r="H1414" t="s">
        <v>19</v>
      </c>
      <c r="I1414" s="1">
        <v>3</v>
      </c>
      <c r="J1414" t="s">
        <v>36</v>
      </c>
      <c r="K1414" t="s">
        <v>37</v>
      </c>
      <c r="L1414" s="3">
        <v>0.5</v>
      </c>
      <c r="M1414" s="4">
        <v>42867</v>
      </c>
      <c r="N1414">
        <f t="shared" si="22"/>
        <v>0.5</v>
      </c>
    </row>
    <row r="1415" spans="1:14" x14ac:dyDescent="0.2">
      <c r="A1415" t="s">
        <v>13</v>
      </c>
      <c r="B1415" t="s">
        <v>14</v>
      </c>
      <c r="C1415" t="s">
        <v>15</v>
      </c>
      <c r="D1415" t="s">
        <v>16</v>
      </c>
      <c r="E1415" t="s">
        <v>17</v>
      </c>
      <c r="F1415" t="s">
        <v>64</v>
      </c>
      <c r="G1415" s="1">
        <v>10</v>
      </c>
      <c r="H1415" t="s">
        <v>19</v>
      </c>
      <c r="I1415" s="1">
        <v>2</v>
      </c>
      <c r="J1415" t="s">
        <v>30</v>
      </c>
      <c r="K1415" t="s">
        <v>68</v>
      </c>
      <c r="L1415" s="3">
        <v>0.5</v>
      </c>
      <c r="M1415" s="4">
        <v>43021</v>
      </c>
      <c r="N1415">
        <f t="shared" si="22"/>
        <v>0.5</v>
      </c>
    </row>
    <row r="1416" spans="1:14" x14ac:dyDescent="0.2">
      <c r="A1416" t="s">
        <v>13</v>
      </c>
      <c r="B1416" t="s">
        <v>14</v>
      </c>
      <c r="C1416" t="s">
        <v>15</v>
      </c>
      <c r="D1416" t="s">
        <v>16</v>
      </c>
      <c r="E1416" t="s">
        <v>17</v>
      </c>
      <c r="F1416" t="s">
        <v>81</v>
      </c>
      <c r="G1416" s="1">
        <v>2</v>
      </c>
      <c r="H1416" t="s">
        <v>19</v>
      </c>
      <c r="I1416" s="1">
        <v>2</v>
      </c>
      <c r="J1416" t="s">
        <v>30</v>
      </c>
      <c r="K1416" t="s">
        <v>68</v>
      </c>
      <c r="L1416" s="3">
        <v>0.5</v>
      </c>
      <c r="M1416" s="4">
        <v>43875</v>
      </c>
      <c r="N1416">
        <f t="shared" si="22"/>
        <v>0.5</v>
      </c>
    </row>
    <row r="1417" spans="1:14" x14ac:dyDescent="0.2">
      <c r="A1417" t="s">
        <v>13</v>
      </c>
      <c r="B1417" t="s">
        <v>14</v>
      </c>
      <c r="C1417" t="s">
        <v>15</v>
      </c>
      <c r="D1417" t="s">
        <v>16</v>
      </c>
      <c r="E1417" t="s">
        <v>17</v>
      </c>
      <c r="F1417" t="s">
        <v>81</v>
      </c>
      <c r="G1417" s="1">
        <v>10</v>
      </c>
      <c r="H1417" t="s">
        <v>19</v>
      </c>
      <c r="I1417" s="1">
        <v>1</v>
      </c>
      <c r="J1417" t="s">
        <v>30</v>
      </c>
      <c r="K1417" t="s">
        <v>68</v>
      </c>
      <c r="L1417" s="3">
        <v>0.5</v>
      </c>
      <c r="M1417" s="4">
        <v>44099</v>
      </c>
      <c r="N1417">
        <f t="shared" si="22"/>
        <v>0.5</v>
      </c>
    </row>
    <row r="1418" spans="1:14" x14ac:dyDescent="0.2">
      <c r="A1418" t="s">
        <v>101</v>
      </c>
      <c r="B1418" t="s">
        <v>102</v>
      </c>
      <c r="C1418" t="s">
        <v>99</v>
      </c>
      <c r="D1418" t="s">
        <v>100</v>
      </c>
      <c r="E1418" t="s">
        <v>17</v>
      </c>
      <c r="F1418" t="s">
        <v>59</v>
      </c>
      <c r="G1418" s="1">
        <v>11</v>
      </c>
      <c r="H1418" t="s">
        <v>19</v>
      </c>
      <c r="I1418" s="1">
        <v>2</v>
      </c>
      <c r="J1418" t="s">
        <v>60</v>
      </c>
      <c r="K1418" t="s">
        <v>61</v>
      </c>
      <c r="L1418" s="3">
        <v>0.5</v>
      </c>
      <c r="M1418" s="4">
        <v>42685</v>
      </c>
      <c r="N1418">
        <f t="shared" si="22"/>
        <v>0.5</v>
      </c>
    </row>
    <row r="1420" spans="1:14" x14ac:dyDescent="0.2">
      <c r="N1420">
        <f>SUM(N12:N1419)</f>
        <v>34308.75</v>
      </c>
    </row>
  </sheetData>
  <autoFilter ref="A1:N1418" xr:uid="{00000000-0009-0000-0000-000000000000}">
    <sortState ref="A2:N1418">
      <sortCondition descending="1" ref="N1:N1418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Pivot Table 1</vt:lpstr>
      <vt:lpstr>Raw Data</vt:lpstr>
    </vt:vector>
  </TitlesOfParts>
  <Company>IBM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 Di Salvo</dc:creator>
  <cp:lastModifiedBy>Gene Massion</cp:lastModifiedBy>
  <dcterms:created xsi:type="dcterms:W3CDTF">2021-06-10T17:33:41Z</dcterms:created>
  <dcterms:modified xsi:type="dcterms:W3CDTF">2021-06-10T18:12:56Z</dcterms:modified>
</cp:coreProperties>
</file>