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GeneM\GDF pH Sensor\Calcs\"/>
    </mc:Choice>
  </mc:AlternateContent>
  <xr:revisionPtr revIDLastSave="0" documentId="13_ncr:1_{5AB7930B-C65A-4B1E-AA30-BC5DC253413B}" xr6:coauthVersionLast="36" xr6:coauthVersionMax="36" xr10:uidLastSave="{00000000-0000-0000-0000-000000000000}"/>
  <bookViews>
    <workbookView xWindow="0" yWindow="0" windowWidth="28770" windowHeight="10230" xr2:uid="{EAD3A5DD-E02C-46AF-AB40-16D67EEF0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3" i="1"/>
  <c r="B9" i="1"/>
  <c r="B7" i="1"/>
  <c r="F7" i="1" s="1"/>
  <c r="B11" i="1" s="1"/>
  <c r="F5" i="1"/>
  <c r="E5" i="1"/>
  <c r="F6" i="1"/>
  <c r="E6" i="1"/>
  <c r="F3" i="1"/>
  <c r="E3" i="1"/>
  <c r="B14" i="1" s="1"/>
  <c r="E7" i="1" l="1"/>
  <c r="B10" i="1" s="1"/>
</calcChain>
</file>

<file path=xl/sharedStrings.xml><?xml version="1.0" encoding="utf-8"?>
<sst xmlns="http://schemas.openxmlformats.org/spreadsheetml/2006/main" count="15" uniqueCount="15">
  <si>
    <t>Fuzz button</t>
  </si>
  <si>
    <t>+ tolerance</t>
  </si>
  <si>
    <t>- tolerance</t>
  </si>
  <si>
    <t>Max dimension</t>
  </si>
  <si>
    <t>Min dimension</t>
  </si>
  <si>
    <t>PCB Nail</t>
  </si>
  <si>
    <t>PCB thickness</t>
  </si>
  <si>
    <t>Fuzz button bore</t>
  </si>
  <si>
    <t>Nominal</t>
  </si>
  <si>
    <t xml:space="preserve">Min space for FB </t>
  </si>
  <si>
    <t>Max space for FB</t>
  </si>
  <si>
    <t>Max FB compresion</t>
  </si>
  <si>
    <t>Nominal FB compression</t>
  </si>
  <si>
    <t xml:space="preserve">Nominal space for FB </t>
  </si>
  <si>
    <t>Min FB compression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</si>
</sst>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173935</xdr:colOff>
      <xdr:row>0</xdr:row>
      <xdr:rowOff>82826</xdr:rowOff>
    </xdr:from>
    <xdr:to>
      <xdr:col>22</xdr:col>
      <xdr:colOff>306928</xdr:colOff>
      <xdr:row>34</xdr:row>
      <xdr:rowOff>112309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13C4BE-D2C3-47D2-A56B-08C7C6207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0022" y="82826"/>
          <a:ext cx="9326689" cy="6506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475D-F5ED-4789-9EC3-B89E0BB1FA60}">
  <dimension ref="A2:F15"/>
  <sheetViews>
    <sheetView tabSelected="1" zoomScale="115" zoomScaleNormal="115" workbookViewId="0">
      <selection activeCell="E29" sqref="E29"/>
    </sheetView>
  </sheetViews>
  <sheetFormatPr defaultRowHeight="15" x14ac:dyDescent="0.25"/>
  <cols>
    <col min="1" max="1" width="26.5703125" bestFit="1" customWidth="1"/>
    <col min="2" max="2" width="13.140625" style="4" customWidth="1"/>
    <col min="3" max="3" width="10.85546875" bestFit="1" customWidth="1"/>
    <col min="4" max="4" width="10.5703125" bestFit="1" customWidth="1"/>
    <col min="5" max="5" width="14.7109375" style="3" bestFit="1" customWidth="1"/>
    <col min="6" max="6" width="14.42578125" style="3" bestFit="1" customWidth="1"/>
  </cols>
  <sheetData>
    <row r="2" spans="1:6" x14ac:dyDescent="0.25">
      <c r="B2" s="4" t="s">
        <v>8</v>
      </c>
      <c r="C2" s="1" t="s">
        <v>1</v>
      </c>
      <c r="D2" s="1" t="s">
        <v>2</v>
      </c>
      <c r="E2" s="3" t="s">
        <v>3</v>
      </c>
      <c r="F2" s="3" t="s">
        <v>4</v>
      </c>
    </row>
    <row r="3" spans="1:6" x14ac:dyDescent="0.25">
      <c r="A3" t="s">
        <v>0</v>
      </c>
      <c r="B3" s="4">
        <v>0.125</v>
      </c>
      <c r="C3" s="2">
        <v>0.2</v>
      </c>
      <c r="D3" s="2">
        <v>0</v>
      </c>
      <c r="E3" s="3">
        <f>+B3+(C3*B3)</f>
        <v>0.15</v>
      </c>
      <c r="F3" s="3">
        <f>+B3-(B3*D3)</f>
        <v>0.125</v>
      </c>
    </row>
    <row r="4" spans="1:6" x14ac:dyDescent="0.25">
      <c r="C4" s="2"/>
      <c r="D4" s="2"/>
    </row>
    <row r="5" spans="1:6" x14ac:dyDescent="0.25">
      <c r="A5" t="s">
        <v>6</v>
      </c>
      <c r="B5" s="4">
        <v>6.25E-2</v>
      </c>
      <c r="C5" s="2">
        <v>0.1</v>
      </c>
      <c r="D5" s="2">
        <v>0.1</v>
      </c>
      <c r="E5" s="3">
        <f>+B5+(C5*B5)</f>
        <v>6.8750000000000006E-2</v>
      </c>
      <c r="F5" s="3">
        <f>+B5-(B5*D5)</f>
        <v>5.6250000000000001E-2</v>
      </c>
    </row>
    <row r="6" spans="1:6" x14ac:dyDescent="0.25">
      <c r="A6" t="s">
        <v>5</v>
      </c>
      <c r="B6" s="4">
        <v>0.14000000000000001</v>
      </c>
      <c r="C6">
        <v>5.0000000000000001E-3</v>
      </c>
      <c r="D6">
        <v>5.0000000000000001E-3</v>
      </c>
      <c r="E6" s="3">
        <f>B6+C6</f>
        <v>0.14500000000000002</v>
      </c>
      <c r="F6" s="3">
        <f>B6-D6</f>
        <v>0.13500000000000001</v>
      </c>
    </row>
    <row r="7" spans="1:6" x14ac:dyDescent="0.25">
      <c r="A7" t="s">
        <v>7</v>
      </c>
      <c r="B7" s="4">
        <f>0.55-0.28-0.08</f>
        <v>0.19</v>
      </c>
      <c r="C7">
        <v>7.0000000000000001E-3</v>
      </c>
      <c r="D7">
        <v>5.0000000000000001E-3</v>
      </c>
      <c r="E7" s="3">
        <f>B7+C7</f>
        <v>0.19700000000000001</v>
      </c>
      <c r="F7" s="3">
        <f>B7-D7</f>
        <v>0.185</v>
      </c>
    </row>
    <row r="9" spans="1:6" x14ac:dyDescent="0.25">
      <c r="A9" t="s">
        <v>13</v>
      </c>
      <c r="B9" s="4">
        <f>B7-(B6-B5)</f>
        <v>0.11249999999999999</v>
      </c>
    </row>
    <row r="10" spans="1:6" x14ac:dyDescent="0.25">
      <c r="A10" t="s">
        <v>10</v>
      </c>
      <c r="B10" s="4">
        <f>E7-(E6-E5)</f>
        <v>0.12075</v>
      </c>
    </row>
    <row r="11" spans="1:6" x14ac:dyDescent="0.25">
      <c r="A11" t="s">
        <v>9</v>
      </c>
      <c r="B11" s="4">
        <f>F7-(F6-F5)</f>
        <v>0.10624999999999998</v>
      </c>
    </row>
    <row r="13" spans="1:6" x14ac:dyDescent="0.25">
      <c r="A13" t="s">
        <v>12</v>
      </c>
      <c r="B13" s="5">
        <f>(B3-B9)/B3</f>
        <v>0.10000000000000009</v>
      </c>
    </row>
    <row r="14" spans="1:6" x14ac:dyDescent="0.25">
      <c r="A14" t="s">
        <v>11</v>
      </c>
      <c r="B14" s="5">
        <f>(E3-B9)/E3</f>
        <v>0.25000000000000006</v>
      </c>
    </row>
    <row r="15" spans="1:6" x14ac:dyDescent="0.25">
      <c r="A15" t="s">
        <v>14</v>
      </c>
      <c r="B15" s="5">
        <f>(F3-B10)/F3</f>
        <v>3.400000000000003E-2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2021-06-08T23:11:00Z</dcterms:created>
  <dcterms:modified xsi:type="dcterms:W3CDTF">2021-06-09T18:52:43Z</dcterms:modified>
</cp:coreProperties>
</file>