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AppliedEngineering\PO2022Feb17\"/>
    </mc:Choice>
  </mc:AlternateContent>
  <xr:revisionPtr revIDLastSave="0" documentId="8_{6900DE0B-91D8-41CE-977F-CE5EA484E5B5}" xr6:coauthVersionLast="36" xr6:coauthVersionMax="36" xr10:uidLastSave="{00000000-0000-0000-0000-000000000000}"/>
  <bookViews>
    <workbookView xWindow="0" yWindow="0" windowWidth="30525" windowHeight="13740" xr2:uid="{6460EBE5-09F7-4A34-ABA7-055E26B881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  <c r="C36" i="1"/>
  <c r="C35" i="1"/>
  <c r="C31" i="1"/>
  <c r="C30" i="1"/>
  <c r="C29" i="1"/>
  <c r="C28" i="1"/>
  <c r="C27" i="1"/>
  <c r="C26" i="1"/>
  <c r="C25" i="1"/>
  <c r="C24" i="1"/>
  <c r="C22" i="1"/>
  <c r="C21" i="1"/>
  <c r="C20" i="1"/>
  <c r="C19" i="1"/>
  <c r="C18" i="1"/>
  <c r="C14" i="1"/>
</calcChain>
</file>

<file path=xl/sharedStrings.xml><?xml version="1.0" encoding="utf-8"?>
<sst xmlns="http://schemas.openxmlformats.org/spreadsheetml/2006/main" count="310" uniqueCount="124">
  <si>
    <t>Ref</t>
  </si>
  <si>
    <t>LVL</t>
  </si>
  <si>
    <t>Part Number</t>
  </si>
  <si>
    <t>Description</t>
  </si>
  <si>
    <t>STATUS</t>
  </si>
  <si>
    <t>Rev</t>
  </si>
  <si>
    <t>BOM
Item #</t>
  </si>
  <si>
    <t>PURCH</t>
  </si>
  <si>
    <t>FAB</t>
  </si>
  <si>
    <t>U/M</t>
  </si>
  <si>
    <t>Drawing ID</t>
  </si>
  <si>
    <t>Manufacturer</t>
  </si>
  <si>
    <t>Manufacturer Part Number</t>
  </si>
  <si>
    <t>BOM Qty per Assy</t>
  </si>
  <si>
    <t>Qty per Assy (Costed)</t>
  </si>
  <si>
    <t>0</t>
  </si>
  <si>
    <t>100221682</t>
  </si>
  <si>
    <t>GDF Assembly</t>
  </si>
  <si>
    <t>B-AE</t>
  </si>
  <si>
    <t>no</t>
  </si>
  <si>
    <t>yes</t>
  </si>
  <si>
    <t>EA</t>
  </si>
  <si>
    <t>1</t>
  </si>
  <si>
    <t>GDF Housing</t>
  </si>
  <si>
    <t>M</t>
  </si>
  <si>
    <t>Yes</t>
  </si>
  <si>
    <t>77622-06</t>
  </si>
  <si>
    <t>DURAFETCHIP6</t>
  </si>
  <si>
    <t>Will be provided</t>
  </si>
  <si>
    <t>A</t>
  </si>
  <si>
    <t>MBARI CFE</t>
  </si>
  <si>
    <t>DURAFETFACEGASKET_VITON_D75A</t>
  </si>
  <si>
    <t>B</t>
  </si>
  <si>
    <t>FRONTCOVERPLATETALLSHOULDER</t>
  </si>
  <si>
    <t>BACKCOVERPLATE</t>
  </si>
  <si>
    <t>D</t>
  </si>
  <si>
    <t>PORTADAPTER</t>
  </si>
  <si>
    <t>C</t>
  </si>
  <si>
    <t>VLREFPELLETALTEREDITEM</t>
  </si>
  <si>
    <t>REF</t>
  </si>
  <si>
    <t>87622-00</t>
  </si>
  <si>
    <t>MBARI</t>
  </si>
  <si>
    <t>GDF-RefElectrode-AlteredItem-001</t>
  </si>
  <si>
    <t>VLREFELECTRODECAP</t>
  </si>
  <si>
    <t>ORINGSQUARE-010</t>
  </si>
  <si>
    <t>MCMASTER CARR</t>
  </si>
  <si>
    <t>4061T115</t>
  </si>
  <si>
    <t>MCMASTER-CARR</t>
  </si>
  <si>
    <t>1632-1</t>
  </si>
  <si>
    <t>PAVETECH16321 - ASSY</t>
  </si>
  <si>
    <t>soldering</t>
  </si>
  <si>
    <t>PAVE TECHNOLOGY</t>
  </si>
  <si>
    <t>2</t>
  </si>
  <si>
    <t>PAVETECH16321</t>
  </si>
  <si>
    <t>Oring Viton 10</t>
  </si>
  <si>
    <t>O-RING 3-906_VITOND75A</t>
  </si>
  <si>
    <t>5267T488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</si>
  <si>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</si>
  <si>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</si>
  <si>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</si>
  <si>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</si>
  <si>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</si>
  <si>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</si>
  <si>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McMaster Carr</t>
  </si>
  <si>
    <t>92196A052</t>
  </si>
  <si>
    <t>SHCS TI2-56X0.188</t>
  </si>
  <si>
    <t>95435A207</t>
  </si>
  <si>
    <t>80-020125</t>
  </si>
  <si>
    <t>FUZZBUTTON</t>
  </si>
  <si>
    <t>Custom Interconnects</t>
  </si>
  <si>
    <t>ORING1.5X10MM_BUNA_D70A</t>
  </si>
  <si>
    <t>9262K127</t>
  </si>
  <si>
    <t>1.5X13MMORING_BUNA_D70A</t>
  </si>
  <si>
    <t>9262K123</t>
  </si>
  <si>
    <t>ORING-118_SILICON_D70A</t>
  </si>
  <si>
    <t>9396K75</t>
  </si>
  <si>
    <t>ORING-015_BUNA_D70A</t>
  </si>
  <si>
    <t>4198T511</t>
  </si>
  <si>
    <t>ORING-017_VITON_D75A</t>
  </si>
  <si>
    <t>9464K71</t>
  </si>
  <si>
    <t>BACKUPRING108</t>
  </si>
  <si>
    <t xml:space="preserve">5288T163 </t>
  </si>
  <si>
    <t>MIL SPEC O-RING-108</t>
  </si>
  <si>
    <t>5018T533</t>
  </si>
  <si>
    <t>SBHCSCREW 0.06-80X0.125-HX-N</t>
  </si>
  <si>
    <t>McMaster-Carr</t>
  </si>
  <si>
    <t>92949A050</t>
  </si>
  <si>
    <t>VLPELLETCONTACT</t>
  </si>
  <si>
    <t>No</t>
  </si>
  <si>
    <t>100221688</t>
  </si>
  <si>
    <t>87622-01</t>
  </si>
  <si>
    <t>VLPELLETCONTACTALTEREDITEM</t>
  </si>
  <si>
    <t>MBAR TO SUPPLY SAMPLE</t>
  </si>
  <si>
    <t>0286-0-00-34-00-00-03-0</t>
  </si>
  <si>
    <t>CONNECTOR CONTACT</t>
  </si>
  <si>
    <t>25.1A</t>
  </si>
  <si>
    <t>DIGIKEY</t>
  </si>
  <si>
    <t>ED11306-ND</t>
  </si>
  <si>
    <t>VLPELLETWIRE BLUE</t>
  </si>
  <si>
    <t>FT</t>
  </si>
  <si>
    <t>Weico</t>
  </si>
  <si>
    <t>VLPELLETWIRE Solder</t>
  </si>
  <si>
    <t>ea</t>
  </si>
  <si>
    <t>80-075075</t>
  </si>
  <si>
    <t>VLPELLETFUZZBUTTON</t>
  </si>
  <si>
    <t>PWB4</t>
  </si>
  <si>
    <t>CSM for first batch</t>
  </si>
  <si>
    <t>100221480RB2_ISFETINTERFACEPCB</t>
  </si>
  <si>
    <t>NEED INFO</t>
  </si>
  <si>
    <t>CIRCUIT WEST</t>
  </si>
  <si>
    <t>100221480rb2</t>
  </si>
  <si>
    <t>MILL-MAX-8969-0-05-21-00-00-03-0</t>
  </si>
  <si>
    <t>MILL-MAX</t>
  </si>
  <si>
    <t>8969-0-05-21-00-00-03-0</t>
  </si>
  <si>
    <t>MILL-MAX-4068-0-00-15-00-00-33-0</t>
  </si>
  <si>
    <t>4068-0-00-15-00-00-03-0</t>
  </si>
  <si>
    <t>92146a510</t>
  </si>
  <si>
    <t>SS Split washer</t>
  </si>
  <si>
    <t>9214a002</t>
  </si>
  <si>
    <t>18-8 SS Washer</t>
  </si>
  <si>
    <t>92146a002</t>
  </si>
  <si>
    <t>MBARI BOM</t>
  </si>
  <si>
    <t>8a</t>
  </si>
  <si>
    <t>XYZ Pellet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</si>
</sst>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CenturyGothic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49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3" fillId="6" borderId="1" xfId="1" applyNumberFormat="1" applyFont="1" applyFill="1" applyBorder="1" applyAlignment="1" applyProtection="1">
      <alignment horizontal="center"/>
      <protection locked="0"/>
    </xf>
    <xf numFmtId="49" fontId="3" fillId="6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/>
      <protection locked="0"/>
    </xf>
    <xf numFmtId="49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9" fontId="3" fillId="7" borderId="1" xfId="1" applyNumberFormat="1" applyFont="1" applyFill="1" applyBorder="1" applyAlignment="1" applyProtection="1">
      <alignment horizontal="center"/>
      <protection locked="0"/>
    </xf>
    <xf numFmtId="49" fontId="3" fillId="7" borderId="1" xfId="0" applyNumberFormat="1" applyFont="1" applyFill="1" applyBorder="1" applyAlignment="1" applyProtection="1">
      <alignment horizontal="center"/>
      <protection locked="0"/>
    </xf>
    <xf numFmtId="49" fontId="3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 applyProtection="1">
      <alignment horizontal="center"/>
      <protection locked="0"/>
    </xf>
    <xf numFmtId="49" fontId="3" fillId="8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</cellXfs>
  <cellStyles count="2">
    <cellStyle name="Normal" xfId="0" builtinId="0"/>
    <cellStyle name="Normal_BOM" xfId="1" xr:uid="{FE0ACCF2-D941-4B24-BDBE-5A5282F3352F}"/>
  </cellStyles>
  <dxfs count="67">
    <dxf>
      <fill>
        <patternFill>
          <bgColor theme="9" tint="0.39994506668294322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9183-3C96-4B70-9209-8AF9DCD77B3C}">
  <dimension ref="A1:O43"/>
  <sheetViews>
    <sheetView tabSelected="1" workbookViewId="0">
      <pane ySplit="3" topLeftCell="A4" activePane="bottomLeft" state="frozen"/>
      <selection pane="bottomLeft" activeCell="K8" sqref="K8"/>
    </sheetView>
  </sheetViews>
  <sheetFormatPr defaultRowHeight="15"/>
  <cols>
    <col min="3" max="3" width="25.28515625" customWidth="1"/>
    <col min="4" max="4" width="36.5703125" customWidth="1"/>
    <col min="11" max="11" width="14.140625" bestFit="1" customWidth="1"/>
    <col min="13" max="13" width="29.7109375" customWidth="1"/>
  </cols>
  <sheetData>
    <row r="1" spans="1:15">
      <c r="A1" t="s">
        <v>121</v>
      </c>
    </row>
    <row r="3" spans="1:15" ht="38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4" t="s">
        <v>7</v>
      </c>
      <c r="I3" s="4" t="s">
        <v>8</v>
      </c>
      <c r="J3" s="5" t="s">
        <v>9</v>
      </c>
      <c r="K3" s="6" t="s">
        <v>10</v>
      </c>
      <c r="L3" s="1" t="s">
        <v>11</v>
      </c>
      <c r="M3" s="1" t="s">
        <v>12</v>
      </c>
      <c r="N3" s="1" t="s">
        <v>13</v>
      </c>
      <c r="O3" s="3" t="s">
        <v>14</v>
      </c>
    </row>
    <row r="4" spans="1:15">
      <c r="A4" s="7">
        <v>1</v>
      </c>
      <c r="B4" s="8" t="s">
        <v>15</v>
      </c>
      <c r="C4" s="8" t="s">
        <v>16</v>
      </c>
      <c r="D4" s="9" t="s">
        <v>17</v>
      </c>
      <c r="E4" s="9"/>
      <c r="F4" s="8" t="s">
        <v>18</v>
      </c>
      <c r="G4" s="8"/>
      <c r="H4" s="8" t="s">
        <v>19</v>
      </c>
      <c r="I4" s="8" t="s">
        <v>20</v>
      </c>
      <c r="J4" s="8" t="s">
        <v>21</v>
      </c>
      <c r="K4" s="8" t="s">
        <v>16</v>
      </c>
      <c r="L4" s="8"/>
      <c r="M4" s="8"/>
      <c r="N4" s="10">
        <v>1</v>
      </c>
      <c r="O4" s="10">
        <v>1</v>
      </c>
    </row>
    <row r="5" spans="1:15">
      <c r="A5" s="11">
        <v>2</v>
      </c>
      <c r="B5" s="12" t="s">
        <v>22</v>
      </c>
      <c r="C5" s="13">
        <v>100221678</v>
      </c>
      <c r="D5" s="14" t="s">
        <v>23</v>
      </c>
      <c r="E5" s="15"/>
      <c r="F5" s="14" t="s">
        <v>24</v>
      </c>
      <c r="G5" s="16">
        <v>1</v>
      </c>
      <c r="H5" s="17" t="s">
        <v>25</v>
      </c>
      <c r="I5" s="18" t="s">
        <v>19</v>
      </c>
      <c r="J5" s="18" t="s">
        <v>21</v>
      </c>
      <c r="K5" s="14">
        <v>100221678</v>
      </c>
      <c r="L5" s="14"/>
      <c r="M5" s="14"/>
      <c r="N5" s="14">
        <v>1</v>
      </c>
      <c r="O5" s="14">
        <v>1</v>
      </c>
    </row>
    <row r="6" spans="1:15" ht="38.25">
      <c r="A6" s="19">
        <v>3</v>
      </c>
      <c r="B6" s="20" t="s">
        <v>22</v>
      </c>
      <c r="C6" s="21" t="s">
        <v>26</v>
      </c>
      <c r="D6" s="22" t="s">
        <v>27</v>
      </c>
      <c r="E6" s="23" t="s">
        <v>28</v>
      </c>
      <c r="F6" s="22" t="s">
        <v>29</v>
      </c>
      <c r="G6" s="24">
        <v>2</v>
      </c>
      <c r="H6" s="25" t="s">
        <v>25</v>
      </c>
      <c r="I6" s="26" t="s">
        <v>19</v>
      </c>
      <c r="J6" s="26" t="s">
        <v>21</v>
      </c>
      <c r="K6" s="26" t="s">
        <v>26</v>
      </c>
      <c r="L6" s="22" t="s">
        <v>30</v>
      </c>
      <c r="M6" s="22"/>
      <c r="N6" s="22">
        <v>1</v>
      </c>
      <c r="O6" s="22">
        <v>1</v>
      </c>
    </row>
    <row r="7" spans="1:15">
      <c r="A7" s="7">
        <v>4</v>
      </c>
      <c r="B7" s="12" t="s">
        <v>22</v>
      </c>
      <c r="C7" s="13">
        <v>100221683</v>
      </c>
      <c r="D7" s="14" t="s">
        <v>31</v>
      </c>
      <c r="E7" s="15"/>
      <c r="F7" s="14" t="s">
        <v>32</v>
      </c>
      <c r="G7" s="16">
        <v>3</v>
      </c>
      <c r="H7" s="17" t="s">
        <v>25</v>
      </c>
      <c r="I7" s="18" t="s">
        <v>19</v>
      </c>
      <c r="J7" s="18" t="s">
        <v>21</v>
      </c>
      <c r="K7" s="18">
        <v>100221683</v>
      </c>
      <c r="L7" s="14"/>
      <c r="M7" s="14"/>
      <c r="N7" s="14">
        <v>1</v>
      </c>
      <c r="O7" s="14">
        <v>1</v>
      </c>
    </row>
    <row r="8" spans="1:15">
      <c r="A8" s="11">
        <v>5</v>
      </c>
      <c r="B8" s="12" t="s">
        <v>22</v>
      </c>
      <c r="C8" s="13">
        <v>100221681</v>
      </c>
      <c r="D8" s="14" t="s">
        <v>33</v>
      </c>
      <c r="E8" s="14"/>
      <c r="F8" s="14" t="s">
        <v>32</v>
      </c>
      <c r="G8" s="16">
        <v>4</v>
      </c>
      <c r="H8" s="17" t="s">
        <v>25</v>
      </c>
      <c r="I8" s="18" t="s">
        <v>19</v>
      </c>
      <c r="J8" s="18" t="s">
        <v>21</v>
      </c>
      <c r="K8" s="14">
        <v>100221681</v>
      </c>
      <c r="L8" s="14"/>
      <c r="M8" s="14"/>
      <c r="N8" s="14">
        <v>1</v>
      </c>
      <c r="O8" s="14">
        <v>1</v>
      </c>
    </row>
    <row r="9" spans="1:15">
      <c r="A9" s="11">
        <v>6</v>
      </c>
      <c r="B9" s="12" t="s">
        <v>22</v>
      </c>
      <c r="C9" s="13">
        <v>100221684</v>
      </c>
      <c r="D9" s="14" t="s">
        <v>34</v>
      </c>
      <c r="E9" s="14"/>
      <c r="F9" s="14" t="s">
        <v>35</v>
      </c>
      <c r="G9" s="16">
        <v>5</v>
      </c>
      <c r="H9" s="17" t="s">
        <v>25</v>
      </c>
      <c r="I9" s="18" t="s">
        <v>19</v>
      </c>
      <c r="J9" s="18" t="s">
        <v>21</v>
      </c>
      <c r="K9" s="14">
        <v>100221684</v>
      </c>
      <c r="L9" s="14"/>
      <c r="M9" s="14"/>
      <c r="N9" s="14">
        <v>1</v>
      </c>
      <c r="O9" s="14">
        <v>1</v>
      </c>
    </row>
    <row r="10" spans="1:15">
      <c r="A10" s="7">
        <v>7</v>
      </c>
      <c r="B10" s="12" t="s">
        <v>22</v>
      </c>
      <c r="C10" s="13">
        <v>100221685</v>
      </c>
      <c r="D10" s="14" t="s">
        <v>36</v>
      </c>
      <c r="E10" s="14"/>
      <c r="F10" s="14" t="s">
        <v>37</v>
      </c>
      <c r="G10" s="16">
        <v>6</v>
      </c>
      <c r="H10" s="17" t="s">
        <v>25</v>
      </c>
      <c r="I10" s="18" t="s">
        <v>19</v>
      </c>
      <c r="J10" s="18" t="s">
        <v>21</v>
      </c>
      <c r="K10" s="14">
        <v>100221685</v>
      </c>
      <c r="L10" s="14"/>
      <c r="M10" s="14"/>
      <c r="N10" s="14">
        <v>1</v>
      </c>
      <c r="O10" s="14">
        <v>1</v>
      </c>
    </row>
    <row r="11" spans="1:15" ht="25.5">
      <c r="A11" s="27">
        <v>8</v>
      </c>
      <c r="B11" s="27" t="s">
        <v>22</v>
      </c>
      <c r="C11" s="27">
        <v>100221686</v>
      </c>
      <c r="D11" s="27" t="s">
        <v>38</v>
      </c>
      <c r="E11" s="27"/>
      <c r="F11" s="27" t="s">
        <v>29</v>
      </c>
      <c r="G11" s="27">
        <v>7</v>
      </c>
      <c r="H11" s="27" t="s">
        <v>25</v>
      </c>
      <c r="I11" s="27" t="s">
        <v>19</v>
      </c>
      <c r="J11" s="27" t="s">
        <v>39</v>
      </c>
      <c r="K11" s="27" t="s">
        <v>40</v>
      </c>
      <c r="L11" s="27" t="s">
        <v>41</v>
      </c>
      <c r="M11" s="27" t="s">
        <v>42</v>
      </c>
      <c r="N11" s="27">
        <v>1</v>
      </c>
      <c r="O11" s="27">
        <v>1</v>
      </c>
    </row>
    <row r="12" spans="1:15" s="54" customFormat="1">
      <c r="A12" s="53" t="s">
        <v>122</v>
      </c>
      <c r="B12" s="53">
        <v>2</v>
      </c>
      <c r="C12" s="53" t="s">
        <v>123</v>
      </c>
      <c r="D12" s="53" t="s">
        <v>123</v>
      </c>
      <c r="E12" s="53"/>
      <c r="F12" s="53"/>
      <c r="G12" s="53"/>
      <c r="H12" s="53"/>
      <c r="I12" s="53"/>
      <c r="J12" s="53"/>
      <c r="K12" s="53"/>
      <c r="L12" s="53"/>
      <c r="M12" s="53"/>
      <c r="N12" s="53">
        <v>1</v>
      </c>
      <c r="O12" s="53">
        <v>1</v>
      </c>
    </row>
    <row r="13" spans="1:15">
      <c r="A13" s="11">
        <v>9</v>
      </c>
      <c r="B13" s="12" t="s">
        <v>22</v>
      </c>
      <c r="C13" s="13">
        <v>100221687</v>
      </c>
      <c r="D13" s="14" t="s">
        <v>43</v>
      </c>
      <c r="E13" s="14"/>
      <c r="F13" s="14" t="s">
        <v>35</v>
      </c>
      <c r="G13" s="16">
        <v>8</v>
      </c>
      <c r="H13" s="17" t="s">
        <v>25</v>
      </c>
      <c r="I13" s="18" t="s">
        <v>19</v>
      </c>
      <c r="J13" s="18" t="s">
        <v>21</v>
      </c>
      <c r="K13" s="14">
        <v>100221687</v>
      </c>
      <c r="L13" s="14"/>
      <c r="M13" s="14"/>
      <c r="N13" s="14">
        <v>1</v>
      </c>
      <c r="O13" s="14">
        <v>1</v>
      </c>
    </row>
    <row r="14" spans="1:15" ht="27">
      <c r="A14" s="7">
        <v>10</v>
      </c>
      <c r="B14" s="12" t="s">
        <v>22</v>
      </c>
      <c r="C14" s="13" t="str">
        <f>M14</f>
        <v>4061T115</v>
      </c>
      <c r="D14" s="14" t="s">
        <v>44</v>
      </c>
      <c r="E14" s="14"/>
      <c r="F14" s="14"/>
      <c r="G14" s="16">
        <v>9</v>
      </c>
      <c r="H14" s="17" t="s">
        <v>25</v>
      </c>
      <c r="I14" s="18" t="s">
        <v>19</v>
      </c>
      <c r="J14" s="18" t="s">
        <v>21</v>
      </c>
      <c r="K14" s="18"/>
      <c r="L14" s="14" t="s">
        <v>45</v>
      </c>
      <c r="M14" s="14" t="s">
        <v>46</v>
      </c>
      <c r="N14" s="14">
        <v>1</v>
      </c>
      <c r="O14" s="14">
        <v>1</v>
      </c>
    </row>
    <row r="15" spans="1:15" ht="40.5">
      <c r="A15" s="11">
        <v>11</v>
      </c>
      <c r="B15" s="12" t="s">
        <v>22</v>
      </c>
      <c r="C15" s="14" t="s">
        <v>48</v>
      </c>
      <c r="D15" s="14" t="s">
        <v>49</v>
      </c>
      <c r="E15" s="15" t="s">
        <v>50</v>
      </c>
      <c r="F15" s="14" t="s">
        <v>32</v>
      </c>
      <c r="G15" s="16">
        <v>10</v>
      </c>
      <c r="H15" s="17" t="s">
        <v>25</v>
      </c>
      <c r="I15" s="18" t="s">
        <v>19</v>
      </c>
      <c r="J15" s="18" t="s">
        <v>21</v>
      </c>
      <c r="K15" s="14" t="s">
        <v>48</v>
      </c>
      <c r="L15" s="14" t="s">
        <v>51</v>
      </c>
      <c r="M15" s="14" t="s">
        <v>48</v>
      </c>
      <c r="N15" s="14">
        <v>1</v>
      </c>
      <c r="O15" s="14">
        <v>1</v>
      </c>
    </row>
    <row r="16" spans="1:15" ht="40.5">
      <c r="A16" s="11">
        <v>12</v>
      </c>
      <c r="B16" s="28" t="s">
        <v>52</v>
      </c>
      <c r="C16" s="29"/>
      <c r="D16" s="30" t="s">
        <v>53</v>
      </c>
      <c r="E16" s="30"/>
      <c r="F16" s="30" t="s">
        <v>32</v>
      </c>
      <c r="G16" s="31">
        <v>10.1</v>
      </c>
      <c r="H16" s="32" t="s">
        <v>25</v>
      </c>
      <c r="I16" s="33" t="s">
        <v>19</v>
      </c>
      <c r="J16" s="33" t="s">
        <v>21</v>
      </c>
      <c r="K16" s="33"/>
      <c r="L16" s="30" t="s">
        <v>51</v>
      </c>
      <c r="M16" s="30" t="s">
        <v>48</v>
      </c>
      <c r="N16" s="30">
        <v>1</v>
      </c>
      <c r="O16" s="30">
        <v>1</v>
      </c>
    </row>
    <row r="17" spans="1:15" ht="40.5">
      <c r="A17" s="7">
        <v>13</v>
      </c>
      <c r="B17" s="28" t="s">
        <v>52</v>
      </c>
      <c r="C17" s="29"/>
      <c r="D17" s="30" t="s">
        <v>54</v>
      </c>
      <c r="E17" s="30"/>
      <c r="F17" s="30" t="s">
        <v>32</v>
      </c>
      <c r="G17" s="31">
        <v>10.199999999999999</v>
      </c>
      <c r="H17" s="32" t="s">
        <v>25</v>
      </c>
      <c r="I17" s="33" t="s">
        <v>19</v>
      </c>
      <c r="J17" s="33" t="s">
        <v>21</v>
      </c>
      <c r="K17" s="33"/>
      <c r="L17" s="30" t="s">
        <v>51</v>
      </c>
      <c r="M17" s="30" t="s">
        <v>48</v>
      </c>
      <c r="N17" s="30">
        <v>1</v>
      </c>
      <c r="O17" s="30">
        <v>1</v>
      </c>
    </row>
    <row r="18" spans="1:15" ht="27">
      <c r="A18" s="11">
        <v>14</v>
      </c>
      <c r="B18" s="12" t="s">
        <v>22</v>
      </c>
      <c r="C18" s="13" t="str">
        <f t="shared" ref="C18:C22" si="0">M18</f>
        <v>5267T488</v>
      </c>
      <c r="D18" s="14" t="s">
        <v>55</v>
      </c>
      <c r="E18" s="14"/>
      <c r="F18" s="14" t="s">
        <v>32</v>
      </c>
      <c r="G18" s="16">
        <v>11</v>
      </c>
      <c r="H18" s="17" t="s">
        <v>25</v>
      </c>
      <c r="I18" s="18" t="s">
        <v>19</v>
      </c>
      <c r="J18" s="18" t="s">
        <v>21</v>
      </c>
      <c r="K18" s="18"/>
      <c r="L18" s="14" t="s">
        <v>47</v>
      </c>
      <c r="M18" s="14" t="s">
        <v>56</v>
      </c>
      <c r="N18" s="14">
        <v>1</v>
      </c>
      <c r="O18" s="14">
        <v>1</v>
      </c>
    </row>
    <row r="19" spans="1:15" ht="27">
      <c r="A19" s="11">
        <v>15</v>
      </c>
      <c r="B19" s="12" t="s">
        <v>22</v>
      </c>
      <c r="C19" s="13" t="str">
        <f t="shared" si="0"/>
        <v>1-01-322-00.00</v>
      </c>
      <c r="D19" s="14" t="s">
        <v>57</v>
      </c>
      <c r="E19" s="15"/>
      <c r="F19" s="14" t="s">
        <v>29</v>
      </c>
      <c r="G19" s="16">
        <v>12</v>
      </c>
      <c r="H19" s="17" t="s">
        <v>25</v>
      </c>
      <c r="I19" s="18" t="s">
        <v>19</v>
      </c>
      <c r="J19" s="18" t="s">
        <v>21</v>
      </c>
      <c r="K19" s="18"/>
      <c r="L19" s="14" t="s">
        <v>58</v>
      </c>
      <c r="M19" s="14" t="s">
        <v>59</v>
      </c>
      <c r="N19" s="14">
        <v>4</v>
      </c>
      <c r="O19" s="14">
        <v>4</v>
      </c>
    </row>
    <row r="20" spans="1:15" ht="27">
      <c r="A20" s="7">
        <v>16</v>
      </c>
      <c r="B20" s="12" t="s">
        <v>22</v>
      </c>
      <c r="C20" s="13" t="str">
        <f t="shared" si="0"/>
        <v>95435A350</v>
      </c>
      <c r="D20" s="14" t="s">
        <v>60</v>
      </c>
      <c r="E20" s="14"/>
      <c r="F20" s="14" t="s">
        <v>29</v>
      </c>
      <c r="G20" s="16">
        <v>13</v>
      </c>
      <c r="H20" s="17" t="s">
        <v>25</v>
      </c>
      <c r="I20" s="18" t="s">
        <v>19</v>
      </c>
      <c r="J20" s="18" t="s">
        <v>21</v>
      </c>
      <c r="K20" s="18"/>
      <c r="L20" s="14" t="s">
        <v>47</v>
      </c>
      <c r="M20" s="14" t="s">
        <v>61</v>
      </c>
      <c r="N20" s="14">
        <v>4</v>
      </c>
      <c r="O20" s="14">
        <v>4</v>
      </c>
    </row>
    <row r="21" spans="1:15" ht="27">
      <c r="A21" s="11">
        <v>17</v>
      </c>
      <c r="B21" s="12" t="s">
        <v>22</v>
      </c>
      <c r="C21" s="13" t="str">
        <f t="shared" si="0"/>
        <v>92196A052</v>
      </c>
      <c r="D21" s="14" t="s">
        <v>62</v>
      </c>
      <c r="E21" s="14"/>
      <c r="F21" s="14"/>
      <c r="G21" s="16">
        <v>14</v>
      </c>
      <c r="H21" s="17" t="s">
        <v>25</v>
      </c>
      <c r="I21" s="18" t="s">
        <v>19</v>
      </c>
      <c r="J21" s="18" t="s">
        <v>21</v>
      </c>
      <c r="K21" s="18"/>
      <c r="L21" s="14" t="s">
        <v>63</v>
      </c>
      <c r="M21" s="14" t="s">
        <v>64</v>
      </c>
      <c r="N21" s="14">
        <v>2</v>
      </c>
      <c r="O21" s="14">
        <v>2</v>
      </c>
    </row>
    <row r="22" spans="1:15" ht="27">
      <c r="A22" s="11">
        <v>18</v>
      </c>
      <c r="B22" s="12" t="s">
        <v>22</v>
      </c>
      <c r="C22" s="13" t="str">
        <f t="shared" si="0"/>
        <v>95435A207</v>
      </c>
      <c r="D22" s="14" t="s">
        <v>65</v>
      </c>
      <c r="E22" s="14"/>
      <c r="F22" s="14"/>
      <c r="G22" s="16">
        <v>15</v>
      </c>
      <c r="H22" s="17" t="s">
        <v>25</v>
      </c>
      <c r="I22" s="18" t="s">
        <v>19</v>
      </c>
      <c r="J22" s="18" t="s">
        <v>21</v>
      </c>
      <c r="K22" s="18"/>
      <c r="L22" s="14" t="s">
        <v>45</v>
      </c>
      <c r="M22" s="14" t="s">
        <v>66</v>
      </c>
      <c r="N22" s="14">
        <v>10</v>
      </c>
      <c r="O22" s="14">
        <v>10</v>
      </c>
    </row>
    <row r="23" spans="1:15" ht="40.5">
      <c r="A23" s="7">
        <v>19</v>
      </c>
      <c r="B23" s="12" t="s">
        <v>22</v>
      </c>
      <c r="C23" s="14" t="s">
        <v>67</v>
      </c>
      <c r="D23" s="14" t="s">
        <v>68</v>
      </c>
      <c r="E23" s="14"/>
      <c r="F23" s="14"/>
      <c r="G23" s="16">
        <v>16</v>
      </c>
      <c r="H23" s="17" t="s">
        <v>25</v>
      </c>
      <c r="I23" s="18" t="s">
        <v>19</v>
      </c>
      <c r="J23" s="18" t="s">
        <v>21</v>
      </c>
      <c r="K23" s="18"/>
      <c r="L23" s="14" t="s">
        <v>69</v>
      </c>
      <c r="M23" s="14" t="s">
        <v>67</v>
      </c>
      <c r="N23" s="14">
        <v>3</v>
      </c>
      <c r="O23" s="14">
        <v>3</v>
      </c>
    </row>
    <row r="24" spans="1:15" ht="27">
      <c r="A24" s="11">
        <v>20</v>
      </c>
      <c r="B24" s="12" t="s">
        <v>22</v>
      </c>
      <c r="C24" s="13" t="str">
        <f t="shared" ref="C24:C31" si="1">M24</f>
        <v>9262K127</v>
      </c>
      <c r="D24" s="14" t="s">
        <v>70</v>
      </c>
      <c r="E24" s="14"/>
      <c r="F24" s="14"/>
      <c r="G24" s="16">
        <v>17</v>
      </c>
      <c r="H24" s="17" t="s">
        <v>25</v>
      </c>
      <c r="I24" s="18" t="s">
        <v>19</v>
      </c>
      <c r="J24" s="18" t="s">
        <v>21</v>
      </c>
      <c r="K24" s="18"/>
      <c r="L24" s="14" t="s">
        <v>45</v>
      </c>
      <c r="M24" s="14" t="s">
        <v>71</v>
      </c>
      <c r="N24" s="14">
        <v>1</v>
      </c>
      <c r="O24" s="14">
        <v>1</v>
      </c>
    </row>
    <row r="25" spans="1:15" ht="27">
      <c r="A25" s="11">
        <v>21</v>
      </c>
      <c r="B25" s="12" t="s">
        <v>22</v>
      </c>
      <c r="C25" s="13" t="str">
        <f t="shared" si="1"/>
        <v>9262K123</v>
      </c>
      <c r="D25" s="14" t="s">
        <v>72</v>
      </c>
      <c r="E25" s="14"/>
      <c r="F25" s="14"/>
      <c r="G25" s="16">
        <v>18</v>
      </c>
      <c r="H25" s="17" t="s">
        <v>25</v>
      </c>
      <c r="I25" s="18" t="s">
        <v>19</v>
      </c>
      <c r="J25" s="18" t="s">
        <v>21</v>
      </c>
      <c r="K25" s="18"/>
      <c r="L25" s="14" t="s">
        <v>45</v>
      </c>
      <c r="M25" s="14" t="s">
        <v>73</v>
      </c>
      <c r="N25" s="14">
        <v>1</v>
      </c>
      <c r="O25" s="14">
        <v>1</v>
      </c>
    </row>
    <row r="26" spans="1:15" ht="27">
      <c r="A26" s="11">
        <v>23</v>
      </c>
      <c r="B26" s="12" t="s">
        <v>22</v>
      </c>
      <c r="C26" s="13" t="str">
        <f t="shared" si="1"/>
        <v>9396K75</v>
      </c>
      <c r="D26" s="14" t="s">
        <v>74</v>
      </c>
      <c r="E26" s="14"/>
      <c r="F26" s="14"/>
      <c r="G26" s="16">
        <v>19</v>
      </c>
      <c r="H26" s="17" t="s">
        <v>25</v>
      </c>
      <c r="I26" s="18" t="s">
        <v>19</v>
      </c>
      <c r="J26" s="18" t="s">
        <v>21</v>
      </c>
      <c r="K26" s="18"/>
      <c r="L26" s="14" t="s">
        <v>45</v>
      </c>
      <c r="M26" s="14" t="s">
        <v>75</v>
      </c>
      <c r="N26" s="14">
        <v>1</v>
      </c>
      <c r="O26" s="14">
        <v>1</v>
      </c>
    </row>
    <row r="27" spans="1:15" ht="27">
      <c r="A27" s="11">
        <v>24</v>
      </c>
      <c r="B27" s="12" t="s">
        <v>22</v>
      </c>
      <c r="C27" s="13" t="str">
        <f t="shared" si="1"/>
        <v>4198T511</v>
      </c>
      <c r="D27" s="14" t="s">
        <v>76</v>
      </c>
      <c r="E27" s="14"/>
      <c r="F27" s="14"/>
      <c r="G27" s="16">
        <v>20</v>
      </c>
      <c r="H27" s="17" t="s">
        <v>25</v>
      </c>
      <c r="I27" s="18" t="s">
        <v>19</v>
      </c>
      <c r="J27" s="18" t="s">
        <v>21</v>
      </c>
      <c r="K27" s="18"/>
      <c r="L27" s="14" t="s">
        <v>45</v>
      </c>
      <c r="M27" s="14" t="s">
        <v>77</v>
      </c>
      <c r="N27" s="14">
        <v>1</v>
      </c>
      <c r="O27" s="14">
        <v>1</v>
      </c>
    </row>
    <row r="28" spans="1:15" ht="27">
      <c r="A28" s="7">
        <v>25</v>
      </c>
      <c r="B28" s="12" t="s">
        <v>22</v>
      </c>
      <c r="C28" s="13" t="str">
        <f t="shared" si="1"/>
        <v>9464K71</v>
      </c>
      <c r="D28" s="14" t="s">
        <v>78</v>
      </c>
      <c r="E28" s="14"/>
      <c r="F28" s="14"/>
      <c r="G28" s="16">
        <v>21</v>
      </c>
      <c r="H28" s="17" t="s">
        <v>25</v>
      </c>
      <c r="I28" s="18" t="s">
        <v>19</v>
      </c>
      <c r="J28" s="18" t="s">
        <v>21</v>
      </c>
      <c r="K28" s="18"/>
      <c r="L28" s="14" t="s">
        <v>45</v>
      </c>
      <c r="M28" s="14" t="s">
        <v>79</v>
      </c>
      <c r="N28" s="14">
        <v>1</v>
      </c>
      <c r="O28" s="14">
        <v>1</v>
      </c>
    </row>
    <row r="29" spans="1:15" ht="27">
      <c r="A29" s="11">
        <v>26</v>
      </c>
      <c r="B29" s="12" t="s">
        <v>22</v>
      </c>
      <c r="C29" s="13" t="str">
        <f t="shared" si="1"/>
        <v xml:space="preserve">5288T163 </v>
      </c>
      <c r="D29" s="14" t="s">
        <v>80</v>
      </c>
      <c r="E29" s="14"/>
      <c r="F29" s="14"/>
      <c r="G29" s="16">
        <v>22</v>
      </c>
      <c r="H29" s="17" t="s">
        <v>25</v>
      </c>
      <c r="I29" s="18" t="s">
        <v>19</v>
      </c>
      <c r="J29" s="18" t="s">
        <v>21</v>
      </c>
      <c r="K29" s="18"/>
      <c r="L29" s="14" t="s">
        <v>45</v>
      </c>
      <c r="M29" s="14" t="s">
        <v>81</v>
      </c>
      <c r="N29" s="14">
        <v>1</v>
      </c>
      <c r="O29" s="14">
        <v>1</v>
      </c>
    </row>
    <row r="30" spans="1:15" ht="27">
      <c r="A30" s="11">
        <v>27</v>
      </c>
      <c r="B30" s="12" t="s">
        <v>22</v>
      </c>
      <c r="C30" s="13" t="str">
        <f t="shared" si="1"/>
        <v>5018T533</v>
      </c>
      <c r="D30" s="14" t="s">
        <v>82</v>
      </c>
      <c r="E30" s="14"/>
      <c r="F30" s="14"/>
      <c r="G30" s="16">
        <v>23</v>
      </c>
      <c r="H30" s="17" t="s">
        <v>25</v>
      </c>
      <c r="I30" s="18" t="s">
        <v>19</v>
      </c>
      <c r="J30" s="18" t="s">
        <v>21</v>
      </c>
      <c r="K30" s="18"/>
      <c r="L30" s="14" t="s">
        <v>47</v>
      </c>
      <c r="M30" s="14" t="s">
        <v>83</v>
      </c>
      <c r="N30" s="14">
        <v>1</v>
      </c>
      <c r="O30" s="14">
        <v>1</v>
      </c>
    </row>
    <row r="31" spans="1:15" ht="27">
      <c r="A31" s="7">
        <v>28</v>
      </c>
      <c r="B31" s="12" t="s">
        <v>22</v>
      </c>
      <c r="C31" s="13" t="str">
        <f t="shared" si="1"/>
        <v>92949A050</v>
      </c>
      <c r="D31" s="14" t="s">
        <v>84</v>
      </c>
      <c r="E31" s="14"/>
      <c r="F31" s="14"/>
      <c r="G31" s="16">
        <v>24</v>
      </c>
      <c r="H31" s="17" t="s">
        <v>25</v>
      </c>
      <c r="I31" s="18" t="s">
        <v>19</v>
      </c>
      <c r="J31" s="18" t="s">
        <v>21</v>
      </c>
      <c r="K31" s="18"/>
      <c r="L31" s="14" t="s">
        <v>85</v>
      </c>
      <c r="M31" s="14" t="s">
        <v>86</v>
      </c>
      <c r="N31" s="14">
        <v>1</v>
      </c>
      <c r="O31" s="14">
        <v>1</v>
      </c>
    </row>
    <row r="32" spans="1:15">
      <c r="A32" s="11">
        <v>29</v>
      </c>
      <c r="B32" s="34" t="s">
        <v>22</v>
      </c>
      <c r="C32" s="35">
        <v>100221688</v>
      </c>
      <c r="D32" s="36" t="s">
        <v>87</v>
      </c>
      <c r="E32" s="36"/>
      <c r="F32" s="36"/>
      <c r="G32" s="37">
        <v>25</v>
      </c>
      <c r="H32" s="38" t="s">
        <v>88</v>
      </c>
      <c r="I32" s="8" t="s">
        <v>20</v>
      </c>
      <c r="J32" s="8" t="s">
        <v>21</v>
      </c>
      <c r="K32" s="8" t="s">
        <v>89</v>
      </c>
      <c r="L32" s="36"/>
      <c r="M32" s="36"/>
      <c r="N32" s="36">
        <v>1</v>
      </c>
      <c r="O32" s="36">
        <v>1</v>
      </c>
    </row>
    <row r="33" spans="1:15" ht="51">
      <c r="A33" s="11">
        <v>30</v>
      </c>
      <c r="B33" s="39" t="s">
        <v>22</v>
      </c>
      <c r="C33" s="40" t="s">
        <v>90</v>
      </c>
      <c r="D33" s="41" t="s">
        <v>91</v>
      </c>
      <c r="E33" s="42" t="s">
        <v>92</v>
      </c>
      <c r="F33" s="41" t="s">
        <v>37</v>
      </c>
      <c r="G33" s="43">
        <v>25.1</v>
      </c>
      <c r="H33" s="44" t="s">
        <v>39</v>
      </c>
      <c r="I33" s="45" t="s">
        <v>19</v>
      </c>
      <c r="J33" s="45" t="s">
        <v>21</v>
      </c>
      <c r="K33" s="41" t="s">
        <v>90</v>
      </c>
      <c r="L33" s="41"/>
      <c r="M33" s="41"/>
      <c r="N33" s="41">
        <v>1</v>
      </c>
      <c r="O33" s="41">
        <v>1</v>
      </c>
    </row>
    <row r="34" spans="1:15">
      <c r="A34" s="7">
        <v>31</v>
      </c>
      <c r="B34" s="12" t="s">
        <v>22</v>
      </c>
      <c r="C34" s="13" t="s">
        <v>93</v>
      </c>
      <c r="D34" s="14" t="s">
        <v>94</v>
      </c>
      <c r="E34" s="15"/>
      <c r="F34" s="14"/>
      <c r="G34" s="16" t="s">
        <v>95</v>
      </c>
      <c r="H34" s="17" t="s">
        <v>25</v>
      </c>
      <c r="I34" s="18" t="s">
        <v>19</v>
      </c>
      <c r="J34" s="18" t="s">
        <v>21</v>
      </c>
      <c r="K34" s="18"/>
      <c r="L34" s="14" t="s">
        <v>96</v>
      </c>
      <c r="M34" s="14" t="s">
        <v>97</v>
      </c>
      <c r="N34" s="14">
        <v>1</v>
      </c>
      <c r="O34" s="14">
        <v>1</v>
      </c>
    </row>
    <row r="35" spans="1:15">
      <c r="A35" s="11">
        <v>32</v>
      </c>
      <c r="B35" s="12" t="s">
        <v>22</v>
      </c>
      <c r="C35" s="13">
        <f>M35</f>
        <v>1130</v>
      </c>
      <c r="D35" s="14" t="s">
        <v>98</v>
      </c>
      <c r="E35" s="15"/>
      <c r="F35" s="14" t="s">
        <v>32</v>
      </c>
      <c r="G35" s="16">
        <v>25.2</v>
      </c>
      <c r="H35" s="17" t="s">
        <v>25</v>
      </c>
      <c r="I35" s="18" t="s">
        <v>19</v>
      </c>
      <c r="J35" s="18" t="s">
        <v>99</v>
      </c>
      <c r="K35" s="18"/>
      <c r="L35" s="14" t="s">
        <v>100</v>
      </c>
      <c r="M35" s="14">
        <v>1130</v>
      </c>
      <c r="N35" s="14">
        <v>1</v>
      </c>
      <c r="O35" s="14">
        <v>1</v>
      </c>
    </row>
    <row r="36" spans="1:15">
      <c r="A36" s="11">
        <v>33</v>
      </c>
      <c r="B36" s="46" t="s">
        <v>22</v>
      </c>
      <c r="C36" s="47">
        <f>M36</f>
        <v>0</v>
      </c>
      <c r="D36" s="48" t="s">
        <v>101</v>
      </c>
      <c r="E36" s="49"/>
      <c r="F36" s="48" t="s">
        <v>32</v>
      </c>
      <c r="G36" s="50">
        <v>25.3</v>
      </c>
      <c r="H36" s="51" t="s">
        <v>25</v>
      </c>
      <c r="I36" s="52" t="s">
        <v>19</v>
      </c>
      <c r="J36" s="52" t="s">
        <v>102</v>
      </c>
      <c r="K36" s="52"/>
      <c r="L36" s="48"/>
      <c r="M36" s="48"/>
      <c r="N36" s="48">
        <v>1</v>
      </c>
      <c r="O36" s="48">
        <v>1</v>
      </c>
    </row>
    <row r="37" spans="1:15" ht="40.5">
      <c r="A37" s="7">
        <v>34</v>
      </c>
      <c r="B37" s="12" t="s">
        <v>22</v>
      </c>
      <c r="C37" s="13" t="s">
        <v>103</v>
      </c>
      <c r="D37" s="14" t="s">
        <v>104</v>
      </c>
      <c r="E37" s="14"/>
      <c r="F37" s="14"/>
      <c r="G37" s="16">
        <v>26</v>
      </c>
      <c r="H37" s="17" t="s">
        <v>25</v>
      </c>
      <c r="I37" s="18" t="s">
        <v>19</v>
      </c>
      <c r="J37" s="18" t="s">
        <v>21</v>
      </c>
      <c r="K37" s="18"/>
      <c r="L37" s="14" t="s">
        <v>69</v>
      </c>
      <c r="M37" s="14" t="s">
        <v>103</v>
      </c>
      <c r="N37" s="14">
        <v>1</v>
      </c>
      <c r="O37" s="14">
        <v>1</v>
      </c>
    </row>
    <row r="38" spans="1:15" ht="40.5">
      <c r="A38" s="11">
        <v>35</v>
      </c>
      <c r="B38" s="39" t="s">
        <v>22</v>
      </c>
      <c r="C38" s="40">
        <v>100221659</v>
      </c>
      <c r="D38" s="41" t="s">
        <v>105</v>
      </c>
      <c r="E38" s="41"/>
      <c r="F38" s="41"/>
      <c r="G38" s="43">
        <v>27</v>
      </c>
      <c r="H38" s="44" t="s">
        <v>25</v>
      </c>
      <c r="I38" s="45" t="s">
        <v>19</v>
      </c>
      <c r="J38" s="45" t="s">
        <v>39</v>
      </c>
      <c r="K38" s="45"/>
      <c r="L38" s="41" t="s">
        <v>106</v>
      </c>
      <c r="M38" s="41"/>
      <c r="N38" s="41">
        <v>1</v>
      </c>
      <c r="O38" s="41">
        <v>1</v>
      </c>
    </row>
    <row r="39" spans="1:15" ht="25.5">
      <c r="A39" s="11">
        <v>36</v>
      </c>
      <c r="B39" s="12" t="s">
        <v>22</v>
      </c>
      <c r="C39" s="13">
        <v>100221480</v>
      </c>
      <c r="D39" s="14" t="s">
        <v>107</v>
      </c>
      <c r="E39" s="15" t="s">
        <v>108</v>
      </c>
      <c r="F39" s="14"/>
      <c r="G39" s="16">
        <v>27.1</v>
      </c>
      <c r="H39" s="17" t="s">
        <v>25</v>
      </c>
      <c r="I39" s="18" t="s">
        <v>19</v>
      </c>
      <c r="J39" s="18" t="s">
        <v>21</v>
      </c>
      <c r="K39" s="18" t="s">
        <v>109</v>
      </c>
      <c r="L39" s="14" t="s">
        <v>41</v>
      </c>
      <c r="M39" s="14" t="s">
        <v>110</v>
      </c>
      <c r="N39" s="14">
        <v>1</v>
      </c>
      <c r="O39" s="14">
        <v>1</v>
      </c>
    </row>
    <row r="40" spans="1:15" ht="27">
      <c r="A40" s="7">
        <v>37</v>
      </c>
      <c r="B40" s="12" t="s">
        <v>22</v>
      </c>
      <c r="C40" s="13" t="str">
        <f t="shared" ref="C40:C41" si="2">M40</f>
        <v>8969-0-05-21-00-00-03-0</v>
      </c>
      <c r="D40" s="14" t="s">
        <v>111</v>
      </c>
      <c r="E40" s="14"/>
      <c r="F40" s="14" t="s">
        <v>32</v>
      </c>
      <c r="G40" s="16">
        <v>27.2</v>
      </c>
      <c r="H40" s="17" t="s">
        <v>25</v>
      </c>
      <c r="I40" s="18" t="s">
        <v>19</v>
      </c>
      <c r="J40" s="18" t="s">
        <v>21</v>
      </c>
      <c r="K40" s="18"/>
      <c r="L40" s="14" t="s">
        <v>112</v>
      </c>
      <c r="M40" s="14" t="s">
        <v>113</v>
      </c>
      <c r="N40" s="14">
        <v>4</v>
      </c>
      <c r="O40" s="14">
        <v>4</v>
      </c>
    </row>
    <row r="41" spans="1:15" ht="27">
      <c r="A41" s="11">
        <v>38</v>
      </c>
      <c r="B41" s="12" t="s">
        <v>22</v>
      </c>
      <c r="C41" s="13" t="str">
        <f t="shared" si="2"/>
        <v>4068-0-00-15-00-00-03-0</v>
      </c>
      <c r="D41" s="14" t="s">
        <v>114</v>
      </c>
      <c r="E41" s="14"/>
      <c r="F41" s="14" t="s">
        <v>29</v>
      </c>
      <c r="G41" s="16">
        <v>27.3</v>
      </c>
      <c r="H41" s="17" t="s">
        <v>25</v>
      </c>
      <c r="I41" s="18" t="s">
        <v>19</v>
      </c>
      <c r="J41" s="18" t="s">
        <v>21</v>
      </c>
      <c r="K41" s="18"/>
      <c r="L41" s="14" t="s">
        <v>112</v>
      </c>
      <c r="M41" s="14" t="s">
        <v>115</v>
      </c>
      <c r="N41" s="14">
        <v>3</v>
      </c>
      <c r="O41" s="14">
        <v>3</v>
      </c>
    </row>
    <row r="42" spans="1:15" ht="27">
      <c r="A42" s="11">
        <v>39</v>
      </c>
      <c r="B42" s="12" t="s">
        <v>22</v>
      </c>
      <c r="C42" s="13" t="s">
        <v>116</v>
      </c>
      <c r="D42" s="14" t="s">
        <v>117</v>
      </c>
      <c r="E42" s="14"/>
      <c r="F42" s="14"/>
      <c r="G42" s="16">
        <v>28</v>
      </c>
      <c r="H42" s="17" t="s">
        <v>25</v>
      </c>
      <c r="I42" s="18" t="s">
        <v>19</v>
      </c>
      <c r="J42" s="18" t="s">
        <v>21</v>
      </c>
      <c r="K42" s="18"/>
      <c r="L42" s="14" t="s">
        <v>45</v>
      </c>
      <c r="M42" s="13" t="s">
        <v>116</v>
      </c>
      <c r="N42" s="14">
        <v>1</v>
      </c>
      <c r="O42" s="14">
        <v>1</v>
      </c>
    </row>
    <row r="43" spans="1:15" ht="27">
      <c r="A43" s="7">
        <v>40</v>
      </c>
      <c r="B43" s="12" t="s">
        <v>22</v>
      </c>
      <c r="C43" s="13" t="s">
        <v>118</v>
      </c>
      <c r="D43" s="14" t="s">
        <v>119</v>
      </c>
      <c r="E43" s="14"/>
      <c r="F43" s="14"/>
      <c r="G43" s="16">
        <v>29</v>
      </c>
      <c r="H43" s="17" t="s">
        <v>25</v>
      </c>
      <c r="I43" s="18" t="s">
        <v>19</v>
      </c>
      <c r="J43" s="18" t="s">
        <v>21</v>
      </c>
      <c r="K43" s="18"/>
      <c r="L43" s="14" t="s">
        <v>45</v>
      </c>
      <c r="M43" s="13" t="s">
        <v>120</v>
      </c>
      <c r="N43" s="14">
        <v>1</v>
      </c>
      <c r="O43" s="14">
        <v>1</v>
      </c>
    </row>
  </sheetData>
  <conditionalFormatting sqref="C13:C14 C18:C22 C3:C10 C24:C33 C35 C37:C41">
    <cfRule type="duplicateValues" dxfId="66" priority="76"/>
  </conditionalFormatting>
  <conditionalFormatting sqref="J3:K3 H4:H10 H18:H32">
    <cfRule type="cellIs" dxfId="65" priority="73" operator="equal">
      <formula>"REF"</formula>
    </cfRule>
    <cfRule type="cellIs" dxfId="64" priority="74" operator="equal">
      <formula>"FAB"</formula>
    </cfRule>
    <cfRule type="cellIs" dxfId="63" priority="75" operator="equal">
      <formula>"CSM"</formula>
    </cfRule>
  </conditionalFormatting>
  <conditionalFormatting sqref="I4:I10 I18:I32">
    <cfRule type="cellIs" dxfId="62" priority="71" operator="equal">
      <formula>"CSM"</formula>
    </cfRule>
    <cfRule type="cellIs" dxfId="61" priority="72" operator="equal">
      <formula>"FAB"</formula>
    </cfRule>
  </conditionalFormatting>
  <conditionalFormatting sqref="H3">
    <cfRule type="cellIs" dxfId="60" priority="68" operator="equal">
      <formula>"CSM"</formula>
    </cfRule>
    <cfRule type="cellIs" dxfId="59" priority="69" operator="equal">
      <formula>"FAB"</formula>
    </cfRule>
  </conditionalFormatting>
  <conditionalFormatting sqref="H13:H15">
    <cfRule type="cellIs" dxfId="58" priority="65" operator="equal">
      <formula>"REF"</formula>
    </cfRule>
    <cfRule type="cellIs" dxfId="57" priority="66" operator="equal">
      <formula>"FAB"</formula>
    </cfRule>
    <cfRule type="cellIs" dxfId="56" priority="67" operator="equal">
      <formula>"CSM"</formula>
    </cfRule>
  </conditionalFormatting>
  <conditionalFormatting sqref="I13:I15">
    <cfRule type="cellIs" dxfId="55" priority="63" operator="equal">
      <formula>"CSM"</formula>
    </cfRule>
    <cfRule type="cellIs" dxfId="54" priority="64" operator="equal">
      <formula>"FAB"</formula>
    </cfRule>
  </conditionalFormatting>
  <conditionalFormatting sqref="H37:H41">
    <cfRule type="cellIs" dxfId="53" priority="60" operator="equal">
      <formula>"REF"</formula>
    </cfRule>
    <cfRule type="cellIs" dxfId="52" priority="61" operator="equal">
      <formula>"FAB"</formula>
    </cfRule>
    <cfRule type="cellIs" dxfId="51" priority="62" operator="equal">
      <formula>"CSM"</formula>
    </cfRule>
  </conditionalFormatting>
  <conditionalFormatting sqref="I37:I41">
    <cfRule type="cellIs" dxfId="50" priority="58" operator="equal">
      <formula>"CSM"</formula>
    </cfRule>
    <cfRule type="cellIs" dxfId="49" priority="59" operator="equal">
      <formula>"FAB"</formula>
    </cfRule>
  </conditionalFormatting>
  <conditionalFormatting sqref="C16:C17">
    <cfRule type="duplicateValues" dxfId="48" priority="57"/>
  </conditionalFormatting>
  <conditionalFormatting sqref="H16:H17">
    <cfRule type="cellIs" dxfId="47" priority="53" operator="equal">
      <formula>"REF"</formula>
    </cfRule>
    <cfRule type="cellIs" dxfId="46" priority="54" operator="equal">
      <formula>"FAB"</formula>
    </cfRule>
    <cfRule type="cellIs" dxfId="45" priority="55" operator="equal">
      <formula>"CSM"</formula>
    </cfRule>
  </conditionalFormatting>
  <conditionalFormatting sqref="I16:I17">
    <cfRule type="cellIs" dxfId="44" priority="51" operator="equal">
      <formula>"CSM"</formula>
    </cfRule>
    <cfRule type="cellIs" dxfId="43" priority="52" operator="equal">
      <formula>"FAB"</formula>
    </cfRule>
  </conditionalFormatting>
  <conditionalFormatting sqref="H33 H35">
    <cfRule type="cellIs" dxfId="42" priority="48" operator="equal">
      <formula>"REF"</formula>
    </cfRule>
    <cfRule type="cellIs" dxfId="41" priority="49" operator="equal">
      <formula>"FAB"</formula>
    </cfRule>
    <cfRule type="cellIs" dxfId="40" priority="50" operator="equal">
      <formula>"CSM"</formula>
    </cfRule>
  </conditionalFormatting>
  <conditionalFormatting sqref="I33 I35">
    <cfRule type="cellIs" dxfId="39" priority="46" operator="equal">
      <formula>"CSM"</formula>
    </cfRule>
    <cfRule type="cellIs" dxfId="38" priority="47" operator="equal">
      <formula>"FAB"</formula>
    </cfRule>
  </conditionalFormatting>
  <conditionalFormatting sqref="C3:C14 C16:C33 C35 C37:C41">
    <cfRule type="duplicateValues" dxfId="37" priority="42"/>
  </conditionalFormatting>
  <conditionalFormatting sqref="D3:D33 D35 D37:D41">
    <cfRule type="duplicateValues" dxfId="36" priority="41"/>
  </conditionalFormatting>
  <conditionalFormatting sqref="C34">
    <cfRule type="duplicateValues" dxfId="35" priority="40"/>
  </conditionalFormatting>
  <conditionalFormatting sqref="H34">
    <cfRule type="cellIs" dxfId="34" priority="36" operator="equal">
      <formula>"REF"</formula>
    </cfRule>
    <cfRule type="cellIs" dxfId="33" priority="37" operator="equal">
      <formula>"FAB"</formula>
    </cfRule>
    <cfRule type="cellIs" dxfId="32" priority="38" operator="equal">
      <formula>"CSM"</formula>
    </cfRule>
  </conditionalFormatting>
  <conditionalFormatting sqref="I34">
    <cfRule type="cellIs" dxfId="31" priority="34" operator="equal">
      <formula>"CSM"</formula>
    </cfRule>
    <cfRule type="cellIs" dxfId="30" priority="35" operator="equal">
      <formula>"FAB"</formula>
    </cfRule>
  </conditionalFormatting>
  <conditionalFormatting sqref="C34">
    <cfRule type="duplicateValues" dxfId="29" priority="33"/>
  </conditionalFormatting>
  <conditionalFormatting sqref="D34">
    <cfRule type="duplicateValues" dxfId="28" priority="32"/>
  </conditionalFormatting>
  <conditionalFormatting sqref="C36">
    <cfRule type="duplicateValues" dxfId="27" priority="31"/>
  </conditionalFormatting>
  <conditionalFormatting sqref="H36">
    <cfRule type="cellIs" dxfId="26" priority="27" operator="equal">
      <formula>"REF"</formula>
    </cfRule>
    <cfRule type="cellIs" dxfId="25" priority="28" operator="equal">
      <formula>"FAB"</formula>
    </cfRule>
    <cfRule type="cellIs" dxfId="24" priority="29" operator="equal">
      <formula>"CSM"</formula>
    </cfRule>
  </conditionalFormatting>
  <conditionalFormatting sqref="I36">
    <cfRule type="cellIs" dxfId="23" priority="25" operator="equal">
      <formula>"CSM"</formula>
    </cfRule>
    <cfRule type="cellIs" dxfId="22" priority="26" operator="equal">
      <formula>"FAB"</formula>
    </cfRule>
  </conditionalFormatting>
  <conditionalFormatting sqref="C36">
    <cfRule type="duplicateValues" dxfId="21" priority="24"/>
  </conditionalFormatting>
  <conditionalFormatting sqref="D36">
    <cfRule type="duplicateValues" dxfId="20" priority="23"/>
  </conditionalFormatting>
  <conditionalFormatting sqref="C42">
    <cfRule type="duplicateValues" dxfId="19" priority="22"/>
  </conditionalFormatting>
  <conditionalFormatting sqref="H42">
    <cfRule type="cellIs" dxfId="18" priority="19" operator="equal">
      <formula>"REF"</formula>
    </cfRule>
    <cfRule type="cellIs" dxfId="17" priority="20" operator="equal">
      <formula>"FAB"</formula>
    </cfRule>
    <cfRule type="cellIs" dxfId="16" priority="21" operator="equal">
      <formula>"CSM"</formula>
    </cfRule>
  </conditionalFormatting>
  <conditionalFormatting sqref="I42">
    <cfRule type="cellIs" dxfId="15" priority="17" operator="equal">
      <formula>"CSM"</formula>
    </cfRule>
    <cfRule type="cellIs" dxfId="14" priority="18" operator="equal">
      <formula>"FAB"</formula>
    </cfRule>
  </conditionalFormatting>
  <conditionalFormatting sqref="C42">
    <cfRule type="duplicateValues" dxfId="13" priority="15"/>
  </conditionalFormatting>
  <conditionalFormatting sqref="D42">
    <cfRule type="duplicateValues" dxfId="12" priority="14"/>
  </conditionalFormatting>
  <conditionalFormatting sqref="C43">
    <cfRule type="duplicateValues" dxfId="11" priority="13"/>
  </conditionalFormatting>
  <conditionalFormatting sqref="H43">
    <cfRule type="cellIs" dxfId="10" priority="10" operator="equal">
      <formula>"REF"</formula>
    </cfRule>
    <cfRule type="cellIs" dxfId="9" priority="11" operator="equal">
      <formula>"FAB"</formula>
    </cfRule>
    <cfRule type="cellIs" dxfId="8" priority="12" operator="equal">
      <formula>"CSM"</formula>
    </cfRule>
  </conditionalFormatting>
  <conditionalFormatting sqref="I43">
    <cfRule type="cellIs" dxfId="7" priority="8" operator="equal">
      <formula>"CSM"</formula>
    </cfRule>
    <cfRule type="cellIs" dxfId="6" priority="9" operator="equal">
      <formula>"FAB"</formula>
    </cfRule>
  </conditionalFormatting>
  <conditionalFormatting sqref="C43">
    <cfRule type="duplicateValues" dxfId="5" priority="6"/>
  </conditionalFormatting>
  <conditionalFormatting sqref="D43">
    <cfRule type="duplicateValues" dxfId="4" priority="5"/>
  </conditionalFormatting>
  <conditionalFormatting sqref="M42">
    <cfRule type="duplicateValues" dxfId="3" priority="4"/>
  </conditionalFormatting>
  <conditionalFormatting sqref="M42">
    <cfRule type="duplicateValues" dxfId="2" priority="3"/>
  </conditionalFormatting>
  <conditionalFormatting sqref="M43">
    <cfRule type="duplicateValues" dxfId="1" priority="2"/>
  </conditionalFormatting>
  <conditionalFormatting sqref="M4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Hockemeyer</dc:creator>
  <cp:lastModifiedBy>Gene Massion</cp:lastModifiedBy>
  <dcterms:created xsi:type="dcterms:W3CDTF">2022-03-22T20:34:05Z</dcterms:created>
  <dcterms:modified xsi:type="dcterms:W3CDTF">2022-03-24T20:13:38Z</dcterms:modified>
</cp:coreProperties>
</file>