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GeneM\pHTestChamber\ReleaseForManufacture\"/>
    </mc:Choice>
  </mc:AlternateContent>
  <xr:revisionPtr revIDLastSave="0" documentId="13_ncr:1_{21C85F6F-1A00-4C77-93C0-07577B47DB8D}" xr6:coauthVersionLast="36" xr6:coauthVersionMax="36" xr10:uidLastSave="{00000000-0000-0000-0000-000000000000}"/>
  <bookViews>
    <workbookView xWindow="0" yWindow="0" windowWidth="29220" windowHeight="12030" xr2:uid="{95DD5D30-AAE9-447A-A409-0AF83CECA5C7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K15" i="1"/>
  <c r="G15" i="1"/>
  <c r="K14" i="1"/>
  <c r="K6" i="1"/>
  <c r="K7" i="1"/>
  <c r="K5" i="1"/>
  <c r="G14" i="1"/>
  <c r="G5" i="1"/>
  <c r="G6" i="1"/>
  <c r="G7" i="1"/>
  <c r="F12" i="1"/>
  <c r="F9" i="1"/>
  <c r="F8" i="1"/>
</calcChain>
</file>

<file path=xl/sharedStrings.xml><?xml version="1.0" encoding="utf-8"?>
<sst xmlns="http://schemas.openxmlformats.org/spreadsheetml/2006/main" count="19" uniqueCount="15">
  <si>
    <t>Closure key, Pt Chamber Rev B</t>
  </si>
  <si>
    <t>End Cap, Pt Chamber Rev B</t>
  </si>
  <si>
    <t xml:space="preserve">Housing, Pt Chamber Rev B </t>
  </si>
  <si>
    <t>SUBTOTAL</t>
  </si>
  <si>
    <t>TAX RATE</t>
  </si>
  <si>
    <t>N/A</t>
  </si>
  <si>
    <t>SALES TAX</t>
  </si>
  <si>
    <t>OTHER</t>
  </si>
  <si>
    <t>TOTAL</t>
  </si>
  <si>
    <t>M95</t>
  </si>
  <si>
    <t>Unit Price</t>
  </si>
  <si>
    <t>Subtotal</t>
  </si>
  <si>
    <t>Rhinestahl AMG</t>
  </si>
  <si>
    <t>Additive Chinese shop</t>
  </si>
  <si>
    <t>Price per complete chamber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</si>
</sst>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1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>
      <alignment horizontal="left" vertical="center" wrapText="1"/>
    </xf>
    <xf numFmtId="49" fontId="2" fillId="0" borderId="0" applyBorder="0">
      <alignment horizontal="center" vertical="center" wrapText="1"/>
    </xf>
    <xf numFmtId="0" fontId="2" fillId="0" borderId="0">
      <alignment horizontal="right" vertical="center" indent="7"/>
    </xf>
  </cellStyleXfs>
  <cellXfs count="20">
    <xf numFmtId="0" fontId="0" fillId="0" borderId="0" xfId="0"/>
    <xf numFmtId="0" fontId="3" fillId="0" borderId="0" xfId="0" applyFont="1"/>
    <xf numFmtId="43" fontId="4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" xfId="4" applyFont="1" applyAlignment="1">
      <alignment horizontal="left" vertical="center" wrapText="1"/>
    </xf>
    <xf numFmtId="44" fontId="3" fillId="0" borderId="0" xfId="2" applyFont="1" applyBorder="1" applyAlignment="1" applyProtection="1">
      <alignment horizontal="right" vertical="center"/>
    </xf>
    <xf numFmtId="49" fontId="3" fillId="0" borderId="0" xfId="5" applyFont="1" applyBorder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3" fontId="3" fillId="0" borderId="0" xfId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right" vertical="center" indent="7"/>
    </xf>
    <xf numFmtId="0" fontId="3" fillId="0" borderId="0" xfId="6" applyFont="1">
      <alignment horizontal="right" vertical="center" indent="7"/>
    </xf>
    <xf numFmtId="43" fontId="3" fillId="0" borderId="0" xfId="0" applyNumberFormat="1" applyFont="1"/>
    <xf numFmtId="165" fontId="4" fillId="0" borderId="0" xfId="2" applyNumberFormat="1" applyFont="1" applyBorder="1" applyAlignment="1" applyProtection="1">
      <alignment horizontal="right" vertical="center"/>
    </xf>
    <xf numFmtId="165" fontId="3" fillId="0" borderId="0" xfId="0" applyNumberFormat="1" applyFont="1"/>
    <xf numFmtId="165" fontId="3" fillId="0" borderId="0" xfId="2" applyNumberFormat="1" applyFont="1" applyBorder="1" applyAlignment="1" applyProtection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2" xfId="3" applyNumberFormat="1" applyFont="1" applyBorder="1" applyAlignment="1" applyProtection="1">
      <alignment horizontal="right" vertical="center"/>
    </xf>
    <xf numFmtId="165" fontId="3" fillId="2" borderId="2" xfId="2" applyNumberFormat="1" applyFont="1" applyFill="1" applyBorder="1" applyAlignment="1" applyProtection="1">
      <alignment horizontal="right" vertical="center"/>
    </xf>
    <xf numFmtId="165" fontId="3" fillId="0" borderId="2" xfId="2" applyNumberFormat="1" applyFont="1" applyBorder="1" applyAlignment="1" applyProtection="1">
      <alignment horizontal="right" vertical="center"/>
    </xf>
    <xf numFmtId="166" fontId="3" fillId="0" borderId="0" xfId="0" applyNumberFormat="1" applyFont="1"/>
  </cellXfs>
  <cellStyles count="7">
    <cellStyle name="Comma" xfId="1" builtinId="3"/>
    <cellStyle name="Currency" xfId="2" builtinId="4"/>
    <cellStyle name="Custom Field" xfId="4" xr:uid="{D2D8FB69-EBB6-4FCD-B527-2F651515CA38}"/>
    <cellStyle name="Excel Built-in Total" xfId="6" xr:uid="{88B6664B-FD12-4186-9A73-1AA5ED796191}"/>
    <cellStyle name="Normal" xfId="0" builtinId="0"/>
    <cellStyle name="Percent" xfId="3" builtinId="5"/>
    <cellStyle name="Taxable?" xfId="5" xr:uid="{8F50B485-5902-47DE-BE48-5C4D500F5F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E8EC-9CD4-4AEB-8C13-5575553F9C6E}">
  <dimension ref="A4:O15"/>
  <sheetViews>
    <sheetView tabSelected="1" workbookViewId="0">
      <selection activeCell="C27" sqref="C27"/>
    </sheetView>
  </sheetViews>
  <sheetFormatPr defaultRowHeight="15" x14ac:dyDescent="0.2"/>
  <cols>
    <col min="1" max="1" width="10" style="1" bestFit="1" customWidth="1"/>
    <col min="2" max="2" width="39.5703125" style="1" customWidth="1"/>
    <col min="3" max="4" width="9.140625" style="1"/>
    <col min="5" max="5" width="19.28515625" style="1" bestFit="1" customWidth="1"/>
    <col min="6" max="6" width="14.140625" style="1" bestFit="1" customWidth="1"/>
    <col min="7" max="7" width="10.85546875" style="1" bestFit="1" customWidth="1"/>
    <col min="8" max="8" width="10.85546875" style="1" customWidth="1"/>
    <col min="9" max="9" width="17.5703125" style="1" bestFit="1" customWidth="1"/>
    <col min="10" max="10" width="11" style="1" bestFit="1" customWidth="1"/>
    <col min="11" max="11" width="12.85546875" style="1" bestFit="1" customWidth="1"/>
    <col min="12" max="12" width="9.140625" style="1"/>
    <col min="13" max="13" width="24.140625" style="1" bestFit="1" customWidth="1"/>
    <col min="14" max="14" width="11.42578125" style="1" bestFit="1" customWidth="1"/>
    <col min="15" max="15" width="12.85546875" style="1" bestFit="1" customWidth="1"/>
    <col min="16" max="16384" width="9.140625" style="1"/>
  </cols>
  <sheetData>
    <row r="4" spans="1:15" x14ac:dyDescent="0.2">
      <c r="B4" s="1" t="s">
        <v>9</v>
      </c>
      <c r="F4" s="1" t="s">
        <v>10</v>
      </c>
      <c r="G4" s="1" t="s">
        <v>11</v>
      </c>
      <c r="I4" s="1" t="s">
        <v>12</v>
      </c>
      <c r="J4" s="1" t="s">
        <v>10</v>
      </c>
      <c r="K4" s="1" t="s">
        <v>11</v>
      </c>
      <c r="M4" s="1" t="s">
        <v>13</v>
      </c>
      <c r="N4" s="1" t="s">
        <v>10</v>
      </c>
      <c r="O4" s="1" t="s">
        <v>11</v>
      </c>
    </row>
    <row r="5" spans="1:15" x14ac:dyDescent="0.2">
      <c r="A5" s="2">
        <v>10</v>
      </c>
      <c r="B5" s="3" t="s">
        <v>0</v>
      </c>
      <c r="C5" s="4"/>
      <c r="D5" s="5"/>
      <c r="E5" s="6"/>
      <c r="F5" s="12">
        <v>345</v>
      </c>
      <c r="G5" s="13">
        <f t="shared" ref="G5:G6" si="0">A5*F5</f>
        <v>3450</v>
      </c>
      <c r="H5" s="13"/>
      <c r="I5" s="13"/>
      <c r="J5" s="13">
        <v>758</v>
      </c>
      <c r="K5" s="13">
        <f>A5*J5</f>
        <v>7580</v>
      </c>
      <c r="L5" s="13"/>
      <c r="M5" s="13"/>
      <c r="N5" s="13">
        <v>210.37</v>
      </c>
      <c r="O5" s="11"/>
    </row>
    <row r="6" spans="1:15" x14ac:dyDescent="0.2">
      <c r="A6" s="2">
        <v>5</v>
      </c>
      <c r="B6" s="3" t="s">
        <v>1</v>
      </c>
      <c r="C6" s="4"/>
      <c r="D6" s="5"/>
      <c r="E6" s="6"/>
      <c r="F6" s="12">
        <v>980</v>
      </c>
      <c r="G6" s="13">
        <f t="shared" si="0"/>
        <v>4900</v>
      </c>
      <c r="H6" s="13"/>
      <c r="I6" s="13"/>
      <c r="J6" s="13">
        <v>808</v>
      </c>
      <c r="K6" s="13">
        <f t="shared" ref="K6:K7" si="1">A6*J6</f>
        <v>4040</v>
      </c>
      <c r="L6" s="13"/>
      <c r="M6" s="13"/>
      <c r="N6" s="13">
        <v>241.25</v>
      </c>
      <c r="O6" s="11"/>
    </row>
    <row r="7" spans="1:15" x14ac:dyDescent="0.2">
      <c r="A7" s="2">
        <v>5</v>
      </c>
      <c r="B7" s="7" t="s">
        <v>2</v>
      </c>
      <c r="C7" s="4"/>
      <c r="D7" s="5"/>
      <c r="E7" s="6"/>
      <c r="F7" s="12">
        <v>1160</v>
      </c>
      <c r="G7" s="13">
        <f>A7*F7</f>
        <v>5800</v>
      </c>
      <c r="H7" s="13"/>
      <c r="I7" s="13"/>
      <c r="J7" s="13">
        <v>2597</v>
      </c>
      <c r="K7" s="13">
        <f t="shared" si="1"/>
        <v>12985</v>
      </c>
      <c r="L7" s="13"/>
      <c r="M7" s="13"/>
      <c r="N7" s="13">
        <v>2267.75</v>
      </c>
      <c r="O7" s="11"/>
    </row>
    <row r="8" spans="1:15" x14ac:dyDescent="0.2">
      <c r="A8" s="8"/>
      <c r="B8" s="7"/>
      <c r="C8" s="4"/>
      <c r="D8" s="5"/>
      <c r="E8" s="6"/>
      <c r="F8" s="14" t="str">
        <f>IFERROR(IF(A8,A8*D8,""), "")</f>
        <v/>
      </c>
      <c r="G8" s="13"/>
      <c r="H8" s="13"/>
      <c r="I8" s="13"/>
      <c r="J8" s="13"/>
      <c r="K8" s="13"/>
      <c r="L8" s="13"/>
      <c r="M8" s="13"/>
      <c r="N8" s="13"/>
    </row>
    <row r="9" spans="1:15" x14ac:dyDescent="0.2">
      <c r="A9" s="8"/>
      <c r="B9" s="7"/>
      <c r="C9" s="4"/>
      <c r="D9" s="5"/>
      <c r="E9" s="6"/>
      <c r="F9" s="14" t="str">
        <f>IFERROR(IF(A9,A9*D9,""), "")</f>
        <v/>
      </c>
      <c r="G9" s="13"/>
      <c r="H9" s="13"/>
      <c r="I9" s="13"/>
      <c r="J9" s="13"/>
      <c r="K9" s="13"/>
      <c r="L9" s="13"/>
      <c r="M9" s="13"/>
      <c r="N9" s="13"/>
    </row>
    <row r="10" spans="1:15" x14ac:dyDescent="0.2">
      <c r="A10" s="7"/>
      <c r="B10" s="7"/>
      <c r="C10" s="7"/>
      <c r="D10" s="7"/>
      <c r="E10" s="9" t="s">
        <v>3</v>
      </c>
      <c r="F10" s="15"/>
      <c r="G10" s="13"/>
      <c r="H10" s="13"/>
      <c r="I10" s="13"/>
      <c r="J10" s="13"/>
      <c r="K10" s="13"/>
      <c r="L10" s="13"/>
      <c r="M10" s="13"/>
      <c r="N10" s="13"/>
    </row>
    <row r="11" spans="1:15" x14ac:dyDescent="0.2">
      <c r="A11" s="7"/>
      <c r="B11" s="7"/>
      <c r="C11" s="7"/>
      <c r="D11" s="7"/>
      <c r="E11" s="10" t="s">
        <v>4</v>
      </c>
      <c r="F11" s="16" t="s">
        <v>5</v>
      </c>
      <c r="G11" s="13"/>
      <c r="H11" s="13"/>
      <c r="I11" s="13"/>
      <c r="J11" s="13"/>
      <c r="K11" s="13"/>
      <c r="L11" s="13"/>
      <c r="M11" s="13"/>
      <c r="N11" s="13"/>
    </row>
    <row r="12" spans="1:15" x14ac:dyDescent="0.2">
      <c r="A12" s="7"/>
      <c r="B12" s="7"/>
      <c r="C12" s="7"/>
      <c r="D12" s="7"/>
      <c r="E12" s="10" t="s">
        <v>6</v>
      </c>
      <c r="F12" s="17" t="str">
        <f>IFERROR(F11*SUMIF(E5:E9,"T",F5:F9), "")</f>
        <v/>
      </c>
      <c r="G12" s="13"/>
      <c r="H12" s="13"/>
      <c r="I12" s="13"/>
      <c r="J12" s="13"/>
      <c r="K12" s="13"/>
      <c r="L12" s="13"/>
      <c r="M12" s="13"/>
      <c r="N12" s="13"/>
    </row>
    <row r="13" spans="1:15" x14ac:dyDescent="0.2">
      <c r="A13" s="7"/>
      <c r="B13" s="7"/>
      <c r="C13" s="7"/>
      <c r="D13" s="7"/>
      <c r="E13" s="10" t="s">
        <v>7</v>
      </c>
      <c r="F13" s="18">
        <v>0</v>
      </c>
      <c r="G13" s="13"/>
      <c r="H13" s="13"/>
      <c r="I13" s="13"/>
      <c r="J13" s="13"/>
      <c r="K13" s="13"/>
      <c r="L13" s="13"/>
      <c r="M13" s="13"/>
      <c r="N13" s="13"/>
    </row>
    <row r="14" spans="1:15" x14ac:dyDescent="0.2">
      <c r="A14" s="7"/>
      <c r="B14" s="7"/>
      <c r="C14" s="7"/>
      <c r="D14" s="7"/>
      <c r="E14" s="10" t="s">
        <v>8</v>
      </c>
      <c r="F14" s="17">
        <v>14150</v>
      </c>
      <c r="G14" s="13">
        <f>SUM(G5:G13)</f>
        <v>14150</v>
      </c>
      <c r="H14" s="13"/>
      <c r="I14" s="13"/>
      <c r="J14" s="13"/>
      <c r="K14" s="13">
        <f t="shared" ref="H14:K14" si="2">SUM(K5:K13)</f>
        <v>24605</v>
      </c>
      <c r="L14" s="13"/>
      <c r="M14" s="13"/>
      <c r="N14" s="13"/>
    </row>
    <row r="15" spans="1:15" x14ac:dyDescent="0.2">
      <c r="B15" s="1" t="s">
        <v>14</v>
      </c>
      <c r="F15" s="13"/>
      <c r="G15" s="13">
        <f>G14/5</f>
        <v>2830</v>
      </c>
      <c r="H15" s="13"/>
      <c r="I15" s="13"/>
      <c r="J15" s="13"/>
      <c r="K15" s="13">
        <f>K14/5</f>
        <v>4921</v>
      </c>
      <c r="L15" s="13"/>
      <c r="M15" s="13"/>
      <c r="N15" s="19">
        <f>N7+N6+(N5*2)</f>
        <v>2929.74</v>
      </c>
    </row>
  </sheetData>
  <dataValidations disablePrompts="1" xWindow="687" yWindow="502" count="8">
    <dataValidation allowBlank="1" showInputMessage="1" showErrorMessage="1" prompt="Enter Tax Rate in this cell" sqref="F11" xr:uid="{C55E0C81-574E-471C-806B-AD09E7171298}">
      <formula1>0</formula1>
      <formula2>0</formula2>
    </dataValidation>
    <dataValidation allowBlank="1" showInputMessage="1" showErrorMessage="1" prompt="Enter Tax Rate in cell at right" sqref="E11" xr:uid="{DAFE8EF1-F2A9-4998-A15F-A996772BE5AC}">
      <formula1>0</formula1>
      <formula2>0</formula2>
    </dataValidation>
    <dataValidation allowBlank="1" showInputMessage="1" showErrorMessage="1" prompt="Sales Tax amount is automatically calculated in this cell" sqref="F12" xr:uid="{2E641C6D-0745-45DF-ACC0-6810C8D29363}">
      <formula1>0</formula1>
      <formula2>0</formula2>
    </dataValidation>
    <dataValidation allowBlank="1" showInputMessage="1" showErrorMessage="1" prompt="Sales Tax amount is automatically calculated in cell at right" sqref="E12" xr:uid="{1B606F15-2455-4885-95B5-B6775784C81C}">
      <formula1>0</formula1>
      <formula2>0</formula2>
    </dataValidation>
    <dataValidation allowBlank="1" showInputMessage="1" showErrorMessage="1" prompt="Enter Other amount in this cell" sqref="F13" xr:uid="{ADD28AE3-91AB-4A26-AFEB-9BF3513404CA}">
      <formula1>0</formula1>
      <formula2>0</formula2>
    </dataValidation>
    <dataValidation allowBlank="1" showInputMessage="1" showErrorMessage="1" prompt="Enter Other amount in cell at right" sqref="E13" xr:uid="{66ADC1A5-0CAE-4356-88C9-ECAC4B5C95F2}">
      <formula1>0</formula1>
      <formula2>0</formula2>
    </dataValidation>
    <dataValidation allowBlank="1" showInputMessage="1" showErrorMessage="1" prompt="Total due is automatically calculated in this cell" sqref="F14" xr:uid="{BDD98BB6-CB74-4803-8AA5-78864E457802}">
      <formula1>0</formula1>
      <formula2>0</formula2>
    </dataValidation>
    <dataValidation allowBlank="1" showInputMessage="1" showErrorMessage="1" prompt="Total due is automatically calculated in cell at right" sqref="E14" xr:uid="{28A058A7-7860-407F-92F6-1C71AE0D5257}">
      <formula1>0</formula1>
      <formula2>0</formula2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2021-05-25T18:26:43Z</dcterms:created>
  <dcterms:modified xsi:type="dcterms:W3CDTF">2021-05-25T18:53:14Z</dcterms:modified>
</cp:coreProperties>
</file>