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hemSensors\JonE\ISUS-APEX_2000m\A-221483-20_CompositeHsg\"/>
    </mc:Choice>
  </mc:AlternateContent>
  <xr:revisionPtr revIDLastSave="0" documentId="13_ncr:1_{BB674947-4AF4-44DB-9D26-2F6DF8D6E33F}" xr6:coauthVersionLast="47" xr6:coauthVersionMax="47" xr10:uidLastSave="{00000000-0000-0000-0000-000000000000}"/>
  <bookViews>
    <workbookView xWindow="2184" yWindow="1116" windowWidth="18780" windowHeight="13920" xr2:uid="{689F4436-7D8B-49F7-843B-5908466A3C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1" l="1"/>
  <c r="H2" i="1"/>
  <c r="G2" i="1"/>
</calcChain>
</file>

<file path=xl/sharedStrings.xml><?xml version="1.0" encoding="utf-8"?>
<sst xmlns="http://schemas.openxmlformats.org/spreadsheetml/2006/main" count="10" uniqueCount="10">
  <si>
    <t>radius (in)</t>
  </si>
  <si>
    <t>delta radius (in)</t>
  </si>
  <si>
    <t>axial strain (in/in)</t>
  </si>
  <si>
    <t>L (in)</t>
  </si>
  <si>
    <t>V initial</t>
  </si>
  <si>
    <t>Vfinal</t>
  </si>
  <si>
    <t>P (psi)</t>
  </si>
  <si>
    <t>bulk mod (psi)</t>
  </si>
  <si>
    <t>bulk mod seawater* (psi)</t>
  </si>
  <si>
    <t>* https://www.engineeringtoolbox.com/bulk-modulus-elasticity-d_585.html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</si>
</sst>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22</xdr:col>
      <xdr:colOff>365760</xdr:colOff>
      <xdr:row>65</xdr:row>
      <xdr:rowOff>45720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C7AB43-3B3C-48B6-861C-101D240B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7440"/>
          <a:ext cx="16215360" cy="9555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3D2D3-919A-4180-ACE9-9FF4E3D7EB15}">
  <dimension ref="A1:L2"/>
  <sheetViews>
    <sheetView tabSelected="1" workbookViewId="0">
      <selection activeCell="F9" sqref="F9"/>
    </sheetView>
  </sheetViews>
  <sheetFormatPr defaultRowHeight="14.4" x14ac:dyDescent="0.3"/>
  <cols>
    <col min="2" max="2" width="8.88671875" bestFit="1" customWidth="1"/>
    <col min="3" max="3" width="13.5546875" bestFit="1" customWidth="1"/>
    <col min="4" max="4" width="15.109375" bestFit="1" customWidth="1"/>
    <col min="6" max="6" width="6" bestFit="1" customWidth="1"/>
    <col min="10" max="10" width="12.21875" bestFit="1" customWidth="1"/>
    <col min="11" max="11" width="21.5546875" bestFit="1" customWidth="1"/>
    <col min="12" max="12" width="20.44140625" bestFit="1" customWidth="1"/>
  </cols>
  <sheetData>
    <row r="1" spans="1:12" x14ac:dyDescent="0.3">
      <c r="A1" t="s">
        <v>6</v>
      </c>
      <c r="B1" t="s">
        <v>0</v>
      </c>
      <c r="C1" t="s">
        <v>1</v>
      </c>
      <c r="D1" t="s">
        <v>2</v>
      </c>
      <c r="E1" t="s">
        <v>3</v>
      </c>
      <c r="G1" t="s">
        <v>4</v>
      </c>
      <c r="H1" t="s">
        <v>5</v>
      </c>
      <c r="I1" t="s">
        <v>7</v>
      </c>
      <c r="K1" t="s">
        <v>8</v>
      </c>
      <c r="L1" t="s">
        <v>9</v>
      </c>
    </row>
    <row r="2" spans="1:12" x14ac:dyDescent="0.3">
      <c r="A2" s="2">
        <v>5862</v>
      </c>
      <c r="B2">
        <v>1.282</v>
      </c>
      <c r="C2">
        <v>-2.4151200000000002E-3</v>
      </c>
      <c r="D2">
        <v>-6.2827100000000004E-3</v>
      </c>
      <c r="E2">
        <v>15.77</v>
      </c>
      <c r="G2">
        <f>(PI()*B2^2)*E2</f>
        <v>81.424971717764521</v>
      </c>
      <c r="H2">
        <f>(PI()*(B2+C2)^2)*(E2+(E2*D2))</f>
        <v>80.608828899328856</v>
      </c>
      <c r="I2" s="1">
        <f>A2/((G2-H2)/G2)</f>
        <v>584840.26744782447</v>
      </c>
      <c r="K2" s="1">
        <v>339000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Tucker</dc:creator>
  <cp:lastModifiedBy>Justin Tucker</cp:lastModifiedBy>
  <dcterms:created xsi:type="dcterms:W3CDTF">2025-08-20T18:43:35Z</dcterms:created>
  <dcterms:modified xsi:type="dcterms:W3CDTF">2025-08-20T18:55:41Z</dcterms:modified>
</cp:coreProperties>
</file>