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65" windowWidth="20100" windowHeight="9210"/>
  </bookViews>
  <sheets>
    <sheet name="Sheet1" sheetId="1" r:id="rId1"/>
    <sheet name="Sheet2" sheetId="2" r:id="rId2"/>
    <sheet name="Sheet3" sheetId="3" r:id="rId3"/>
  </sheets>
  <definedNames>
    <definedName name="CO2Change">Sheet1!$E$2</definedName>
    <definedName name="CO2Init">Sheet1!$E$1</definedName>
    <definedName name="krate">Sheet1!$E$4</definedName>
    <definedName name="solver_adj" localSheetId="0" hidden="1">Sheet1!$E$1:$E$4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Sheet1!$F$5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  <definedName name="Tinit">Sheet1!$E$3</definedName>
  </definedNames>
  <calcPr calcId="125725"/>
</workbook>
</file>

<file path=xl/calcChain.xml><?xml version="1.0" encoding="utf-8"?>
<calcChain xmlns="http://schemas.openxmlformats.org/spreadsheetml/2006/main">
  <c r="D127" i="1"/>
  <c r="E127" s="1"/>
  <c r="D126"/>
  <c r="E126" s="1"/>
  <c r="D125"/>
  <c r="E125" s="1"/>
  <c r="D124"/>
  <c r="E124" s="1"/>
  <c r="D123"/>
  <c r="E123" s="1"/>
  <c r="E122"/>
  <c r="D122"/>
  <c r="D121"/>
  <c r="E121" s="1"/>
  <c r="D120"/>
  <c r="E120" s="1"/>
  <c r="D119"/>
  <c r="E119" s="1"/>
  <c r="D118"/>
  <c r="E118" s="1"/>
  <c r="D117"/>
  <c r="E117" s="1"/>
  <c r="D116"/>
  <c r="E116" s="1"/>
  <c r="D115"/>
  <c r="E115" s="1"/>
  <c r="E114"/>
  <c r="D114"/>
  <c r="D113"/>
  <c r="E113" s="1"/>
  <c r="D112"/>
  <c r="E112" s="1"/>
  <c r="D111"/>
  <c r="E111" s="1"/>
  <c r="D110"/>
  <c r="E110" s="1"/>
  <c r="D109"/>
  <c r="E109" s="1"/>
  <c r="D108"/>
  <c r="E108" s="1"/>
  <c r="D107"/>
  <c r="E107" s="1"/>
  <c r="E106"/>
  <c r="D106"/>
  <c r="D105"/>
  <c r="E105" s="1"/>
  <c r="D104"/>
  <c r="E104" s="1"/>
  <c r="D103"/>
  <c r="E103" s="1"/>
  <c r="D102"/>
  <c r="E102" s="1"/>
  <c r="D101"/>
  <c r="E101" s="1"/>
  <c r="D100"/>
  <c r="E100" s="1"/>
  <c r="D99"/>
  <c r="E99" s="1"/>
  <c r="E98"/>
  <c r="D98"/>
  <c r="D97"/>
  <c r="E97" s="1"/>
  <c r="D96"/>
  <c r="E96" s="1"/>
  <c r="D95"/>
  <c r="E95" s="1"/>
  <c r="D94"/>
  <c r="E94" s="1"/>
  <c r="D93"/>
  <c r="E93" s="1"/>
  <c r="D92"/>
  <c r="E92" s="1"/>
  <c r="D91"/>
  <c r="E91" s="1"/>
  <c r="E90"/>
  <c r="D90"/>
  <c r="D89"/>
  <c r="E89" s="1"/>
  <c r="D88"/>
  <c r="E88" s="1"/>
  <c r="D87"/>
  <c r="E87" s="1"/>
  <c r="D86"/>
  <c r="E86" s="1"/>
  <c r="D85"/>
  <c r="E85" s="1"/>
  <c r="D84"/>
  <c r="E84" s="1"/>
  <c r="D83"/>
  <c r="E83" s="1"/>
  <c r="E82"/>
  <c r="D82"/>
  <c r="D81"/>
  <c r="E81" s="1"/>
  <c r="D80"/>
  <c r="E80" s="1"/>
  <c r="D79"/>
  <c r="E79" s="1"/>
  <c r="F79" s="1"/>
  <c r="D78"/>
  <c r="E78" s="1"/>
  <c r="F78" s="1"/>
  <c r="E77"/>
  <c r="F77" s="1"/>
  <c r="D77"/>
  <c r="D76"/>
  <c r="E76" s="1"/>
  <c r="F76" s="1"/>
  <c r="D75"/>
  <c r="E75" s="1"/>
  <c r="F75" s="1"/>
  <c r="D74"/>
  <c r="E74" s="1"/>
  <c r="F74" s="1"/>
  <c r="E73"/>
  <c r="F73" s="1"/>
  <c r="D73"/>
  <c r="D72"/>
  <c r="E72" s="1"/>
  <c r="F72" s="1"/>
  <c r="D71"/>
  <c r="E71" s="1"/>
  <c r="F71" s="1"/>
  <c r="D70"/>
  <c r="E70" s="1"/>
  <c r="F70" s="1"/>
  <c r="E69"/>
  <c r="F69" s="1"/>
  <c r="D69"/>
  <c r="D68"/>
  <c r="E68" s="1"/>
  <c r="F68" s="1"/>
  <c r="D67"/>
  <c r="E67" s="1"/>
  <c r="F67" s="1"/>
  <c r="D66"/>
  <c r="E66" s="1"/>
  <c r="F66" s="1"/>
  <c r="E65"/>
  <c r="F65" s="1"/>
  <c r="D65"/>
  <c r="D64"/>
  <c r="E64" s="1"/>
  <c r="F64" s="1"/>
  <c r="D63"/>
  <c r="E63" s="1"/>
  <c r="F63" s="1"/>
  <c r="D62"/>
  <c r="E62" s="1"/>
  <c r="F62" s="1"/>
  <c r="E61"/>
  <c r="F61" s="1"/>
  <c r="D61"/>
  <c r="D60"/>
  <c r="E60" s="1"/>
  <c r="F60" s="1"/>
  <c r="D59"/>
  <c r="E59" s="1"/>
  <c r="F59" s="1"/>
  <c r="D58"/>
  <c r="E58" s="1"/>
  <c r="F58" s="1"/>
  <c r="E57"/>
  <c r="F57" s="1"/>
  <c r="D57"/>
  <c r="D56"/>
  <c r="E56" s="1"/>
  <c r="F56" s="1"/>
  <c r="D55"/>
  <c r="E55" s="1"/>
  <c r="F55" s="1"/>
  <c r="D54"/>
  <c r="E54" s="1"/>
  <c r="F54" s="1"/>
  <c r="E53"/>
  <c r="F53" s="1"/>
  <c r="D53"/>
  <c r="D52"/>
  <c r="E52" s="1"/>
  <c r="F52" s="1"/>
  <c r="D51"/>
  <c r="E51" s="1"/>
  <c r="F51" s="1"/>
  <c r="D50"/>
  <c r="E50" s="1"/>
  <c r="F50" s="1"/>
  <c r="E49"/>
  <c r="F49" s="1"/>
  <c r="D49"/>
  <c r="D48"/>
  <c r="E48" s="1"/>
  <c r="F48" s="1"/>
  <c r="D47"/>
  <c r="E47" s="1"/>
  <c r="F47" s="1"/>
  <c r="D46"/>
  <c r="E46" s="1"/>
  <c r="F46" s="1"/>
  <c r="E45"/>
  <c r="F45" s="1"/>
  <c r="D45"/>
  <c r="D44"/>
  <c r="E44" s="1"/>
  <c r="F44" s="1"/>
  <c r="D43"/>
  <c r="E43" s="1"/>
  <c r="F43" s="1"/>
  <c r="D42"/>
  <c r="E42" s="1"/>
  <c r="F42" s="1"/>
  <c r="E41"/>
  <c r="F41" s="1"/>
  <c r="D41"/>
  <c r="D40"/>
  <c r="E40" s="1"/>
  <c r="F40" s="1"/>
  <c r="D39"/>
  <c r="E39" s="1"/>
  <c r="F39" s="1"/>
  <c r="D38"/>
  <c r="E38" s="1"/>
  <c r="F38" s="1"/>
  <c r="E37"/>
  <c r="F37" s="1"/>
  <c r="D37"/>
  <c r="D36"/>
  <c r="E36" s="1"/>
  <c r="F36" s="1"/>
  <c r="D35"/>
  <c r="E35" s="1"/>
  <c r="F35" s="1"/>
  <c r="D34"/>
  <c r="E34" s="1"/>
  <c r="F34" s="1"/>
  <c r="E33"/>
  <c r="F33" s="1"/>
  <c r="D33"/>
  <c r="D32"/>
  <c r="E32" s="1"/>
  <c r="F32" s="1"/>
  <c r="D31"/>
  <c r="E31" s="1"/>
  <c r="F31" s="1"/>
  <c r="D30"/>
  <c r="E30" s="1"/>
  <c r="F30" s="1"/>
  <c r="E29"/>
  <c r="F29" s="1"/>
  <c r="D29"/>
  <c r="D28"/>
  <c r="E28" s="1"/>
  <c r="F28" s="1"/>
  <c r="D27"/>
  <c r="E27" s="1"/>
  <c r="F27" s="1"/>
  <c r="D26"/>
  <c r="E26" s="1"/>
  <c r="F26" s="1"/>
  <c r="E25"/>
  <c r="F25" s="1"/>
  <c r="D25"/>
  <c r="D24"/>
  <c r="E24" s="1"/>
  <c r="F24" s="1"/>
  <c r="D23"/>
  <c r="E23" s="1"/>
  <c r="F23" s="1"/>
  <c r="D22"/>
  <c r="E22" s="1"/>
  <c r="F22" s="1"/>
  <c r="E21"/>
  <c r="F21" s="1"/>
  <c r="D21"/>
  <c r="D20"/>
  <c r="E20" s="1"/>
  <c r="F20" s="1"/>
  <c r="D19"/>
  <c r="E19" s="1"/>
  <c r="F19" s="1"/>
  <c r="D18"/>
  <c r="E18" s="1"/>
  <c r="F18" s="1"/>
  <c r="D17"/>
  <c r="D16"/>
  <c r="D15"/>
  <c r="D14"/>
  <c r="D13"/>
  <c r="D12"/>
  <c r="D11"/>
  <c r="D10"/>
  <c r="D9"/>
  <c r="D8"/>
  <c r="D7"/>
  <c r="F4"/>
  <c r="F5" l="1"/>
</calcChain>
</file>

<file path=xl/sharedStrings.xml><?xml version="1.0" encoding="utf-8"?>
<sst xmlns="http://schemas.openxmlformats.org/spreadsheetml/2006/main" count="149" uniqueCount="10">
  <si>
    <t>600 ppm CO2 concentration</t>
  </si>
  <si>
    <t>7/11/13</t>
  </si>
  <si>
    <t>CO2Init</t>
  </si>
  <si>
    <t>CO2Change</t>
  </si>
  <si>
    <t>Tinit</t>
  </si>
  <si>
    <t>krate</t>
  </si>
  <si>
    <t>SumSq</t>
  </si>
  <si>
    <t>minutes</t>
  </si>
  <si>
    <t>EstCO2</t>
  </si>
  <si>
    <t>Diff^2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</si>
</sst>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21" fontId="0" fillId="0" borderId="0" xfId="0" applyNumberFormat="1"/>
    <xf numFmtId="49" fontId="0" fillId="0" borderId="0" xfId="0" applyNumberFormat="1"/>
    <xf numFmtId="21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600 ppm Co2</c:v>
          </c:tx>
          <c:xVal>
            <c:numRef>
              <c:f>Sheet1!$B$7:$B$170</c:f>
              <c:numCache>
                <c:formatCode>h:mm:ss</c:formatCode>
                <c:ptCount val="164"/>
                <c:pt idx="0">
                  <c:v>0.42670138888888887</c:v>
                </c:pt>
                <c:pt idx="1">
                  <c:v>0.42693287037037037</c:v>
                </c:pt>
                <c:pt idx="2">
                  <c:v>0.42715277777777777</c:v>
                </c:pt>
                <c:pt idx="3">
                  <c:v>0.42739583333333336</c:v>
                </c:pt>
                <c:pt idx="4">
                  <c:v>0.42761574074074077</c:v>
                </c:pt>
                <c:pt idx="5">
                  <c:v>0.42784722222222221</c:v>
                </c:pt>
                <c:pt idx="6">
                  <c:v>0.42807870370370371</c:v>
                </c:pt>
                <c:pt idx="7">
                  <c:v>0.42831018518518515</c:v>
                </c:pt>
                <c:pt idx="8">
                  <c:v>0.42854166666666665</c:v>
                </c:pt>
                <c:pt idx="9">
                  <c:v>0.42876157407407406</c:v>
                </c:pt>
                <c:pt idx="10">
                  <c:v>0.4289930555555555</c:v>
                </c:pt>
                <c:pt idx="11">
                  <c:v>0.4292361111111111</c:v>
                </c:pt>
                <c:pt idx="12">
                  <c:v>0.4294560185185185</c:v>
                </c:pt>
                <c:pt idx="13">
                  <c:v>0.4296875</c:v>
                </c:pt>
                <c:pt idx="14">
                  <c:v>0.4299189814814815</c:v>
                </c:pt>
                <c:pt idx="15">
                  <c:v>0.43015046296296294</c:v>
                </c:pt>
                <c:pt idx="16">
                  <c:v>0.4303819444444445</c:v>
                </c:pt>
                <c:pt idx="17">
                  <c:v>0.4306018518518519</c:v>
                </c:pt>
                <c:pt idx="18">
                  <c:v>0.43083333333333335</c:v>
                </c:pt>
                <c:pt idx="19">
                  <c:v>0.43106481481481485</c:v>
                </c:pt>
                <c:pt idx="20">
                  <c:v>0.43129629629629629</c:v>
                </c:pt>
                <c:pt idx="21">
                  <c:v>0.43152777777777779</c:v>
                </c:pt>
                <c:pt idx="22">
                  <c:v>0.43174768518518519</c:v>
                </c:pt>
                <c:pt idx="23">
                  <c:v>0.43199074074074079</c:v>
                </c:pt>
                <c:pt idx="24">
                  <c:v>0.43221064814814819</c:v>
                </c:pt>
                <c:pt idx="25">
                  <c:v>0.43244212962962963</c:v>
                </c:pt>
                <c:pt idx="26">
                  <c:v>0.43267361111111113</c:v>
                </c:pt>
                <c:pt idx="27">
                  <c:v>0.43290509259259258</c:v>
                </c:pt>
                <c:pt idx="28">
                  <c:v>0.43313657407407408</c:v>
                </c:pt>
                <c:pt idx="29">
                  <c:v>0.43336805555555552</c:v>
                </c:pt>
                <c:pt idx="30">
                  <c:v>0.43358796296296293</c:v>
                </c:pt>
                <c:pt idx="31">
                  <c:v>0.43383101851851852</c:v>
                </c:pt>
                <c:pt idx="32">
                  <c:v>0.43405092592592592</c:v>
                </c:pt>
                <c:pt idx="33">
                  <c:v>0.43428240740740742</c:v>
                </c:pt>
                <c:pt idx="34">
                  <c:v>0.43451388888888887</c:v>
                </c:pt>
                <c:pt idx="35">
                  <c:v>0.43474537037037037</c:v>
                </c:pt>
                <c:pt idx="36">
                  <c:v>0.43497685185185181</c:v>
                </c:pt>
                <c:pt idx="37">
                  <c:v>0.43519675925925921</c:v>
                </c:pt>
                <c:pt idx="38">
                  <c:v>0.43542824074074077</c:v>
                </c:pt>
                <c:pt idx="39">
                  <c:v>0.43567129629629631</c:v>
                </c:pt>
                <c:pt idx="40">
                  <c:v>0.43589120370370371</c:v>
                </c:pt>
                <c:pt idx="41">
                  <c:v>0.43612268518518515</c:v>
                </c:pt>
                <c:pt idx="42">
                  <c:v>0.43635416666666665</c:v>
                </c:pt>
                <c:pt idx="43">
                  <c:v>0.4365856481481481</c:v>
                </c:pt>
                <c:pt idx="44">
                  <c:v>0.43681712962962965</c:v>
                </c:pt>
                <c:pt idx="45">
                  <c:v>0.43703703703703706</c:v>
                </c:pt>
                <c:pt idx="46">
                  <c:v>0.4372685185185185</c:v>
                </c:pt>
                <c:pt idx="47">
                  <c:v>0.4375</c:v>
                </c:pt>
                <c:pt idx="48">
                  <c:v>0.4377314814814815</c:v>
                </c:pt>
                <c:pt idx="49">
                  <c:v>0.43796296296296294</c:v>
                </c:pt>
                <c:pt idx="50">
                  <c:v>0.43818287037037035</c:v>
                </c:pt>
                <c:pt idx="51">
                  <c:v>0.43842592592592594</c:v>
                </c:pt>
                <c:pt idx="52">
                  <c:v>0.43865740740740744</c:v>
                </c:pt>
                <c:pt idx="53">
                  <c:v>0.43887731481481485</c:v>
                </c:pt>
                <c:pt idx="54">
                  <c:v>0.43910879629629629</c:v>
                </c:pt>
                <c:pt idx="55">
                  <c:v>0.43934027777777779</c:v>
                </c:pt>
                <c:pt idx="56">
                  <c:v>0.43957175925925923</c:v>
                </c:pt>
                <c:pt idx="57">
                  <c:v>0.43980324074074079</c:v>
                </c:pt>
                <c:pt idx="58">
                  <c:v>0.44002314814814819</c:v>
                </c:pt>
                <c:pt idx="59">
                  <c:v>0.44026620370370373</c:v>
                </c:pt>
                <c:pt idx="60">
                  <c:v>0.44048611111111113</c:v>
                </c:pt>
                <c:pt idx="61">
                  <c:v>0.44071759259259258</c:v>
                </c:pt>
                <c:pt idx="62">
                  <c:v>0.44094907407407408</c:v>
                </c:pt>
                <c:pt idx="63">
                  <c:v>0.44118055555555552</c:v>
                </c:pt>
                <c:pt idx="64">
                  <c:v>0.44141203703703707</c:v>
                </c:pt>
                <c:pt idx="65">
                  <c:v>0.44164351851851852</c:v>
                </c:pt>
                <c:pt idx="66">
                  <c:v>0.44186342592592592</c:v>
                </c:pt>
                <c:pt idx="67">
                  <c:v>0.44210648148148146</c:v>
                </c:pt>
                <c:pt idx="68">
                  <c:v>0.44232638888888887</c:v>
                </c:pt>
                <c:pt idx="69">
                  <c:v>0.44255787037037037</c:v>
                </c:pt>
                <c:pt idx="70">
                  <c:v>0.44278935185185181</c:v>
                </c:pt>
                <c:pt idx="71">
                  <c:v>0.44302083333333336</c:v>
                </c:pt>
                <c:pt idx="72">
                  <c:v>0.44325231481481481</c:v>
                </c:pt>
                <c:pt idx="73">
                  <c:v>0.44347222222222221</c:v>
                </c:pt>
                <c:pt idx="74">
                  <c:v>0.44370370370370371</c:v>
                </c:pt>
                <c:pt idx="75">
                  <c:v>0.44393518518518515</c:v>
                </c:pt>
                <c:pt idx="76">
                  <c:v>0.44416666666666665</c:v>
                </c:pt>
                <c:pt idx="77">
                  <c:v>0.4443981481481481</c:v>
                </c:pt>
                <c:pt idx="78">
                  <c:v>0.44462962962962965</c:v>
                </c:pt>
                <c:pt idx="79">
                  <c:v>0.4448611111111111</c:v>
                </c:pt>
                <c:pt idx="80">
                  <c:v>0.4450925925925926</c:v>
                </c:pt>
                <c:pt idx="81">
                  <c:v>0.4453125</c:v>
                </c:pt>
                <c:pt idx="82">
                  <c:v>0.4455439814814815</c:v>
                </c:pt>
                <c:pt idx="83">
                  <c:v>0.44577546296296294</c:v>
                </c:pt>
                <c:pt idx="84">
                  <c:v>0.4460069444444445</c:v>
                </c:pt>
                <c:pt idx="85">
                  <c:v>0.44623842592592594</c:v>
                </c:pt>
                <c:pt idx="86">
                  <c:v>0.44645833333333335</c:v>
                </c:pt>
                <c:pt idx="87">
                  <c:v>0.44670138888888888</c:v>
                </c:pt>
                <c:pt idx="88">
                  <c:v>0.44692129629629629</c:v>
                </c:pt>
                <c:pt idx="89">
                  <c:v>0.44715277777777779</c:v>
                </c:pt>
                <c:pt idx="90">
                  <c:v>0.44738425925925923</c:v>
                </c:pt>
                <c:pt idx="91">
                  <c:v>0.44761574074074079</c:v>
                </c:pt>
                <c:pt idx="92">
                  <c:v>0.44784722222222223</c:v>
                </c:pt>
                <c:pt idx="93">
                  <c:v>0.44807870370370373</c:v>
                </c:pt>
                <c:pt idx="94">
                  <c:v>0.44829861111111113</c:v>
                </c:pt>
                <c:pt idx="95">
                  <c:v>0.44854166666666667</c:v>
                </c:pt>
                <c:pt idx="96">
                  <c:v>0.44876157407407408</c:v>
                </c:pt>
                <c:pt idx="97">
                  <c:v>0.44899305555555552</c:v>
                </c:pt>
                <c:pt idx="98">
                  <c:v>0.44922453703703707</c:v>
                </c:pt>
                <c:pt idx="99">
                  <c:v>0.44945601851851852</c:v>
                </c:pt>
                <c:pt idx="100">
                  <c:v>0.44968750000000002</c:v>
                </c:pt>
                <c:pt idx="101">
                  <c:v>0.44991898148148146</c:v>
                </c:pt>
                <c:pt idx="102">
                  <c:v>0.45013888888888887</c:v>
                </c:pt>
                <c:pt idx="103">
                  <c:v>0.4503819444444444</c:v>
                </c:pt>
                <c:pt idx="104">
                  <c:v>0.45060185185185181</c:v>
                </c:pt>
                <c:pt idx="105">
                  <c:v>0.45083333333333336</c:v>
                </c:pt>
                <c:pt idx="106">
                  <c:v>0.45106481481481481</c:v>
                </c:pt>
                <c:pt idx="107">
                  <c:v>0.45129629629629631</c:v>
                </c:pt>
                <c:pt idx="108">
                  <c:v>0.45152777777777775</c:v>
                </c:pt>
                <c:pt idx="109">
                  <c:v>0.45174768518518515</c:v>
                </c:pt>
                <c:pt idx="110">
                  <c:v>0.45197916666666665</c:v>
                </c:pt>
                <c:pt idx="111">
                  <c:v>0.4522106481481481</c:v>
                </c:pt>
                <c:pt idx="112">
                  <c:v>0.45244212962962965</c:v>
                </c:pt>
                <c:pt idx="113">
                  <c:v>0.4526736111111111</c:v>
                </c:pt>
                <c:pt idx="114">
                  <c:v>0.4529050925925926</c:v>
                </c:pt>
                <c:pt idx="115">
                  <c:v>0.45313657407407404</c:v>
                </c:pt>
                <c:pt idx="116">
                  <c:v>0.45336805555555554</c:v>
                </c:pt>
                <c:pt idx="117">
                  <c:v>0.45358796296296294</c:v>
                </c:pt>
                <c:pt idx="118">
                  <c:v>0.4538194444444445</c:v>
                </c:pt>
                <c:pt idx="119">
                  <c:v>0.45405092592592594</c:v>
                </c:pt>
                <c:pt idx="120">
                  <c:v>0.45428240740740744</c:v>
                </c:pt>
                <c:pt idx="121">
                  <c:v>0.45451388888888888</c:v>
                </c:pt>
                <c:pt idx="122">
                  <c:v>0.45473379629629629</c:v>
                </c:pt>
                <c:pt idx="123">
                  <c:v>0.45497685185185183</c:v>
                </c:pt>
                <c:pt idx="124">
                  <c:v>0.45520833333333338</c:v>
                </c:pt>
                <c:pt idx="125">
                  <c:v>0.45542824074074079</c:v>
                </c:pt>
                <c:pt idx="126">
                  <c:v>0.45565972222222223</c:v>
                </c:pt>
                <c:pt idx="127">
                  <c:v>0.45589120370370373</c:v>
                </c:pt>
                <c:pt idx="128">
                  <c:v>0.45612268518518517</c:v>
                </c:pt>
                <c:pt idx="129">
                  <c:v>0.45635416666666667</c:v>
                </c:pt>
                <c:pt idx="130">
                  <c:v>0.45657407407407408</c:v>
                </c:pt>
                <c:pt idx="131">
                  <c:v>0.45681712962962967</c:v>
                </c:pt>
                <c:pt idx="132">
                  <c:v>0.45703703703703707</c:v>
                </c:pt>
                <c:pt idx="133">
                  <c:v>0.45726851851851852</c:v>
                </c:pt>
                <c:pt idx="134">
                  <c:v>0.45750000000000002</c:v>
                </c:pt>
                <c:pt idx="135">
                  <c:v>0.45773148148148146</c:v>
                </c:pt>
                <c:pt idx="136">
                  <c:v>0.45796296296296296</c:v>
                </c:pt>
                <c:pt idx="137">
                  <c:v>0.4581944444444444</c:v>
                </c:pt>
                <c:pt idx="138">
                  <c:v>0.45841435185185181</c:v>
                </c:pt>
                <c:pt idx="139">
                  <c:v>0.4586574074074074</c:v>
                </c:pt>
                <c:pt idx="140">
                  <c:v>0.45887731481481481</c:v>
                </c:pt>
                <c:pt idx="141">
                  <c:v>0.45910879629629631</c:v>
                </c:pt>
                <c:pt idx="142">
                  <c:v>0.45934027777777775</c:v>
                </c:pt>
                <c:pt idx="143">
                  <c:v>0.45957175925925925</c:v>
                </c:pt>
                <c:pt idx="144">
                  <c:v>0.45980324074074069</c:v>
                </c:pt>
                <c:pt idx="145">
                  <c:v>0.4600231481481481</c:v>
                </c:pt>
                <c:pt idx="146">
                  <c:v>0.46025462962962965</c:v>
                </c:pt>
                <c:pt idx="147">
                  <c:v>0.46049768518518519</c:v>
                </c:pt>
                <c:pt idx="148">
                  <c:v>0.4607175925925926</c:v>
                </c:pt>
                <c:pt idx="149">
                  <c:v>0.46094907407407404</c:v>
                </c:pt>
                <c:pt idx="150">
                  <c:v>0.46118055555555554</c:v>
                </c:pt>
                <c:pt idx="151">
                  <c:v>0.46141203703703698</c:v>
                </c:pt>
                <c:pt idx="152">
                  <c:v>0.46164351851851854</c:v>
                </c:pt>
                <c:pt idx="153">
                  <c:v>0.46186342592592594</c:v>
                </c:pt>
                <c:pt idx="154">
                  <c:v>0.46209490740740744</c:v>
                </c:pt>
                <c:pt idx="155">
                  <c:v>0.46232638888888888</c:v>
                </c:pt>
                <c:pt idx="156">
                  <c:v>0.46255787037037038</c:v>
                </c:pt>
                <c:pt idx="157">
                  <c:v>0.46278935185185183</c:v>
                </c:pt>
                <c:pt idx="158">
                  <c:v>0.46302083333333338</c:v>
                </c:pt>
                <c:pt idx="159">
                  <c:v>0.46325231481481483</c:v>
                </c:pt>
                <c:pt idx="160">
                  <c:v>0.46348379629629632</c:v>
                </c:pt>
                <c:pt idx="161">
                  <c:v>0.46370370370370373</c:v>
                </c:pt>
                <c:pt idx="162">
                  <c:v>0.46393518518518517</c:v>
                </c:pt>
                <c:pt idx="163">
                  <c:v>0.46416666666666667</c:v>
                </c:pt>
              </c:numCache>
            </c:numRef>
          </c:xVal>
          <c:yVal>
            <c:numRef>
              <c:f>Sheet1!$C$7:$C$170</c:f>
              <c:numCache>
                <c:formatCode>@</c:formatCode>
                <c:ptCount val="164"/>
                <c:pt idx="0">
                  <c:v>409</c:v>
                </c:pt>
                <c:pt idx="1">
                  <c:v>406</c:v>
                </c:pt>
                <c:pt idx="2">
                  <c:v>406</c:v>
                </c:pt>
                <c:pt idx="3">
                  <c:v>404</c:v>
                </c:pt>
                <c:pt idx="4">
                  <c:v>402</c:v>
                </c:pt>
                <c:pt idx="5">
                  <c:v>400</c:v>
                </c:pt>
                <c:pt idx="6">
                  <c:v>400</c:v>
                </c:pt>
                <c:pt idx="7">
                  <c:v>403</c:v>
                </c:pt>
                <c:pt idx="8">
                  <c:v>405</c:v>
                </c:pt>
                <c:pt idx="9">
                  <c:v>408</c:v>
                </c:pt>
                <c:pt idx="10">
                  <c:v>412</c:v>
                </c:pt>
                <c:pt idx="11">
                  <c:v>415</c:v>
                </c:pt>
                <c:pt idx="12">
                  <c:v>421</c:v>
                </c:pt>
                <c:pt idx="13">
                  <c:v>426</c:v>
                </c:pt>
                <c:pt idx="14">
                  <c:v>431</c:v>
                </c:pt>
                <c:pt idx="15">
                  <c:v>435</c:v>
                </c:pt>
                <c:pt idx="16">
                  <c:v>439</c:v>
                </c:pt>
                <c:pt idx="17">
                  <c:v>448</c:v>
                </c:pt>
                <c:pt idx="18">
                  <c:v>455</c:v>
                </c:pt>
                <c:pt idx="19">
                  <c:v>462</c:v>
                </c:pt>
                <c:pt idx="20">
                  <c:v>467</c:v>
                </c:pt>
                <c:pt idx="21">
                  <c:v>472</c:v>
                </c:pt>
                <c:pt idx="22">
                  <c:v>478</c:v>
                </c:pt>
                <c:pt idx="23">
                  <c:v>484</c:v>
                </c:pt>
                <c:pt idx="24">
                  <c:v>489</c:v>
                </c:pt>
                <c:pt idx="25">
                  <c:v>495</c:v>
                </c:pt>
                <c:pt idx="26">
                  <c:v>500</c:v>
                </c:pt>
                <c:pt idx="27">
                  <c:v>505</c:v>
                </c:pt>
                <c:pt idx="28">
                  <c:v>511</c:v>
                </c:pt>
                <c:pt idx="29">
                  <c:v>517</c:v>
                </c:pt>
                <c:pt idx="30">
                  <c:v>520</c:v>
                </c:pt>
                <c:pt idx="31">
                  <c:v>525</c:v>
                </c:pt>
                <c:pt idx="32">
                  <c:v>529</c:v>
                </c:pt>
                <c:pt idx="33">
                  <c:v>534</c:v>
                </c:pt>
                <c:pt idx="34">
                  <c:v>538</c:v>
                </c:pt>
                <c:pt idx="35">
                  <c:v>542</c:v>
                </c:pt>
                <c:pt idx="36">
                  <c:v>546</c:v>
                </c:pt>
                <c:pt idx="37">
                  <c:v>550</c:v>
                </c:pt>
                <c:pt idx="38">
                  <c:v>555</c:v>
                </c:pt>
                <c:pt idx="39">
                  <c:v>557</c:v>
                </c:pt>
                <c:pt idx="40">
                  <c:v>558</c:v>
                </c:pt>
                <c:pt idx="41">
                  <c:v>559</c:v>
                </c:pt>
                <c:pt idx="42">
                  <c:v>560</c:v>
                </c:pt>
                <c:pt idx="43">
                  <c:v>563</c:v>
                </c:pt>
                <c:pt idx="44">
                  <c:v>565</c:v>
                </c:pt>
                <c:pt idx="45">
                  <c:v>567</c:v>
                </c:pt>
                <c:pt idx="46">
                  <c:v>569</c:v>
                </c:pt>
                <c:pt idx="47">
                  <c:v>512</c:v>
                </c:pt>
                <c:pt idx="48">
                  <c:v>575</c:v>
                </c:pt>
                <c:pt idx="49">
                  <c:v>577</c:v>
                </c:pt>
                <c:pt idx="50">
                  <c:v>579</c:v>
                </c:pt>
                <c:pt idx="51">
                  <c:v>583</c:v>
                </c:pt>
                <c:pt idx="52">
                  <c:v>587</c:v>
                </c:pt>
                <c:pt idx="53">
                  <c:v>588</c:v>
                </c:pt>
                <c:pt idx="54">
                  <c:v>589</c:v>
                </c:pt>
                <c:pt idx="55">
                  <c:v>589</c:v>
                </c:pt>
                <c:pt idx="56">
                  <c:v>589</c:v>
                </c:pt>
                <c:pt idx="57">
                  <c:v>590</c:v>
                </c:pt>
                <c:pt idx="58">
                  <c:v>592</c:v>
                </c:pt>
                <c:pt idx="59">
                  <c:v>592</c:v>
                </c:pt>
                <c:pt idx="60">
                  <c:v>593</c:v>
                </c:pt>
                <c:pt idx="61">
                  <c:v>595</c:v>
                </c:pt>
                <c:pt idx="62">
                  <c:v>597</c:v>
                </c:pt>
                <c:pt idx="63">
                  <c:v>598</c:v>
                </c:pt>
                <c:pt idx="64">
                  <c:v>600</c:v>
                </c:pt>
                <c:pt idx="65">
                  <c:v>601</c:v>
                </c:pt>
                <c:pt idx="66">
                  <c:v>602</c:v>
                </c:pt>
                <c:pt idx="67">
                  <c:v>602</c:v>
                </c:pt>
                <c:pt idx="68">
                  <c:v>601</c:v>
                </c:pt>
                <c:pt idx="69">
                  <c:v>600</c:v>
                </c:pt>
                <c:pt idx="70">
                  <c:v>598</c:v>
                </c:pt>
                <c:pt idx="71">
                  <c:v>598</c:v>
                </c:pt>
                <c:pt idx="72">
                  <c:v>598</c:v>
                </c:pt>
                <c:pt idx="73">
                  <c:v>600</c:v>
                </c:pt>
                <c:pt idx="74">
                  <c:v>602</c:v>
                </c:pt>
                <c:pt idx="75">
                  <c:v>603</c:v>
                </c:pt>
                <c:pt idx="76">
                  <c:v>602</c:v>
                </c:pt>
                <c:pt idx="77">
                  <c:v>604</c:v>
                </c:pt>
                <c:pt idx="78">
                  <c:v>606</c:v>
                </c:pt>
                <c:pt idx="79" formatCode="General">
                  <c:v>600</c:v>
                </c:pt>
                <c:pt idx="80">
                  <c:v>606</c:v>
                </c:pt>
                <c:pt idx="81">
                  <c:v>607</c:v>
                </c:pt>
                <c:pt idx="82">
                  <c:v>608</c:v>
                </c:pt>
                <c:pt idx="83">
                  <c:v>606</c:v>
                </c:pt>
                <c:pt idx="84">
                  <c:v>605</c:v>
                </c:pt>
                <c:pt idx="85">
                  <c:v>605</c:v>
                </c:pt>
                <c:pt idx="86">
                  <c:v>607</c:v>
                </c:pt>
                <c:pt idx="87">
                  <c:v>607</c:v>
                </c:pt>
                <c:pt idx="88">
                  <c:v>607</c:v>
                </c:pt>
                <c:pt idx="89">
                  <c:v>606</c:v>
                </c:pt>
                <c:pt idx="90">
                  <c:v>608</c:v>
                </c:pt>
                <c:pt idx="91">
                  <c:v>610</c:v>
                </c:pt>
                <c:pt idx="92">
                  <c:v>610</c:v>
                </c:pt>
                <c:pt idx="93">
                  <c:v>610</c:v>
                </c:pt>
                <c:pt idx="94">
                  <c:v>609</c:v>
                </c:pt>
                <c:pt idx="95">
                  <c:v>610</c:v>
                </c:pt>
                <c:pt idx="96">
                  <c:v>611</c:v>
                </c:pt>
                <c:pt idx="97">
                  <c:v>612</c:v>
                </c:pt>
                <c:pt idx="98">
                  <c:v>612</c:v>
                </c:pt>
                <c:pt idx="99">
                  <c:v>613</c:v>
                </c:pt>
                <c:pt idx="100">
                  <c:v>614</c:v>
                </c:pt>
                <c:pt idx="101">
                  <c:v>612</c:v>
                </c:pt>
                <c:pt idx="102">
                  <c:v>612</c:v>
                </c:pt>
                <c:pt idx="103">
                  <c:v>611</c:v>
                </c:pt>
                <c:pt idx="104">
                  <c:v>609</c:v>
                </c:pt>
                <c:pt idx="105">
                  <c:v>608</c:v>
                </c:pt>
                <c:pt idx="106">
                  <c:v>609</c:v>
                </c:pt>
                <c:pt idx="107">
                  <c:v>609</c:v>
                </c:pt>
                <c:pt idx="108">
                  <c:v>608</c:v>
                </c:pt>
                <c:pt idx="109">
                  <c:v>606</c:v>
                </c:pt>
                <c:pt idx="110">
                  <c:v>607</c:v>
                </c:pt>
                <c:pt idx="111">
                  <c:v>608</c:v>
                </c:pt>
                <c:pt idx="112">
                  <c:v>609</c:v>
                </c:pt>
                <c:pt idx="113">
                  <c:v>609</c:v>
                </c:pt>
                <c:pt idx="114">
                  <c:v>609</c:v>
                </c:pt>
                <c:pt idx="115">
                  <c:v>610</c:v>
                </c:pt>
                <c:pt idx="116">
                  <c:v>611</c:v>
                </c:pt>
                <c:pt idx="117">
                  <c:v>612</c:v>
                </c:pt>
                <c:pt idx="118">
                  <c:v>610</c:v>
                </c:pt>
                <c:pt idx="119">
                  <c:v>609</c:v>
                </c:pt>
                <c:pt idx="120">
                  <c:v>609</c:v>
                </c:pt>
                <c:pt idx="121">
                  <c:v>610</c:v>
                </c:pt>
                <c:pt idx="122">
                  <c:v>609</c:v>
                </c:pt>
                <c:pt idx="123">
                  <c:v>608</c:v>
                </c:pt>
                <c:pt idx="124">
                  <c:v>609</c:v>
                </c:pt>
                <c:pt idx="125">
                  <c:v>609</c:v>
                </c:pt>
                <c:pt idx="126">
                  <c:v>611</c:v>
                </c:pt>
                <c:pt idx="127">
                  <c:v>612</c:v>
                </c:pt>
                <c:pt idx="128">
                  <c:v>611</c:v>
                </c:pt>
                <c:pt idx="129">
                  <c:v>611</c:v>
                </c:pt>
                <c:pt idx="130">
                  <c:v>612</c:v>
                </c:pt>
                <c:pt idx="131">
                  <c:v>612</c:v>
                </c:pt>
                <c:pt idx="132">
                  <c:v>613</c:v>
                </c:pt>
                <c:pt idx="133">
                  <c:v>612</c:v>
                </c:pt>
                <c:pt idx="134">
                  <c:v>612</c:v>
                </c:pt>
                <c:pt idx="135">
                  <c:v>610</c:v>
                </c:pt>
                <c:pt idx="136">
                  <c:v>608</c:v>
                </c:pt>
                <c:pt idx="137">
                  <c:v>607</c:v>
                </c:pt>
                <c:pt idx="138">
                  <c:v>606</c:v>
                </c:pt>
                <c:pt idx="139">
                  <c:v>605</c:v>
                </c:pt>
                <c:pt idx="140">
                  <c:v>604</c:v>
                </c:pt>
                <c:pt idx="141">
                  <c:v>605</c:v>
                </c:pt>
                <c:pt idx="142">
                  <c:v>605</c:v>
                </c:pt>
                <c:pt idx="143">
                  <c:v>605</c:v>
                </c:pt>
                <c:pt idx="144">
                  <c:v>606</c:v>
                </c:pt>
                <c:pt idx="145">
                  <c:v>607</c:v>
                </c:pt>
                <c:pt idx="146">
                  <c:v>607</c:v>
                </c:pt>
                <c:pt idx="147">
                  <c:v>607</c:v>
                </c:pt>
                <c:pt idx="148">
                  <c:v>609</c:v>
                </c:pt>
                <c:pt idx="149">
                  <c:v>610</c:v>
                </c:pt>
                <c:pt idx="150">
                  <c:v>610</c:v>
                </c:pt>
                <c:pt idx="151">
                  <c:v>608</c:v>
                </c:pt>
                <c:pt idx="152">
                  <c:v>608</c:v>
                </c:pt>
                <c:pt idx="153">
                  <c:v>606</c:v>
                </c:pt>
                <c:pt idx="154">
                  <c:v>604</c:v>
                </c:pt>
                <c:pt idx="155">
                  <c:v>607</c:v>
                </c:pt>
                <c:pt idx="156">
                  <c:v>610</c:v>
                </c:pt>
                <c:pt idx="157">
                  <c:v>611</c:v>
                </c:pt>
                <c:pt idx="158">
                  <c:v>611</c:v>
                </c:pt>
                <c:pt idx="159">
                  <c:v>611</c:v>
                </c:pt>
                <c:pt idx="160">
                  <c:v>612</c:v>
                </c:pt>
                <c:pt idx="161">
                  <c:v>613</c:v>
                </c:pt>
                <c:pt idx="162">
                  <c:v>613</c:v>
                </c:pt>
                <c:pt idx="163">
                  <c:v>614</c:v>
                </c:pt>
              </c:numCache>
            </c:numRef>
          </c:yVal>
          <c:smooth val="1"/>
        </c:ser>
        <c:ser>
          <c:idx val="1"/>
          <c:order val="1"/>
          <c:tx>
            <c:v>Model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Sheet1!$B$7:$B$127</c:f>
              <c:numCache>
                <c:formatCode>h:mm:ss</c:formatCode>
                <c:ptCount val="121"/>
                <c:pt idx="0">
                  <c:v>0.42670138888888887</c:v>
                </c:pt>
                <c:pt idx="1">
                  <c:v>0.42693287037037037</c:v>
                </c:pt>
                <c:pt idx="2">
                  <c:v>0.42715277777777777</c:v>
                </c:pt>
                <c:pt idx="3">
                  <c:v>0.42739583333333336</c:v>
                </c:pt>
                <c:pt idx="4">
                  <c:v>0.42761574074074077</c:v>
                </c:pt>
                <c:pt idx="5">
                  <c:v>0.42784722222222221</c:v>
                </c:pt>
                <c:pt idx="6">
                  <c:v>0.42807870370370371</c:v>
                </c:pt>
                <c:pt idx="7">
                  <c:v>0.42831018518518515</c:v>
                </c:pt>
                <c:pt idx="8">
                  <c:v>0.42854166666666665</c:v>
                </c:pt>
                <c:pt idx="9">
                  <c:v>0.42876157407407406</c:v>
                </c:pt>
                <c:pt idx="10">
                  <c:v>0.4289930555555555</c:v>
                </c:pt>
                <c:pt idx="11">
                  <c:v>0.4292361111111111</c:v>
                </c:pt>
                <c:pt idx="12">
                  <c:v>0.4294560185185185</c:v>
                </c:pt>
                <c:pt idx="13">
                  <c:v>0.4296875</c:v>
                </c:pt>
                <c:pt idx="14">
                  <c:v>0.4299189814814815</c:v>
                </c:pt>
                <c:pt idx="15">
                  <c:v>0.43015046296296294</c:v>
                </c:pt>
                <c:pt idx="16">
                  <c:v>0.4303819444444445</c:v>
                </c:pt>
                <c:pt idx="17">
                  <c:v>0.4306018518518519</c:v>
                </c:pt>
                <c:pt idx="18">
                  <c:v>0.43083333333333335</c:v>
                </c:pt>
                <c:pt idx="19">
                  <c:v>0.43106481481481485</c:v>
                </c:pt>
                <c:pt idx="20">
                  <c:v>0.43129629629629629</c:v>
                </c:pt>
                <c:pt idx="21">
                  <c:v>0.43152777777777779</c:v>
                </c:pt>
                <c:pt idx="22">
                  <c:v>0.43174768518518519</c:v>
                </c:pt>
                <c:pt idx="23">
                  <c:v>0.43199074074074079</c:v>
                </c:pt>
                <c:pt idx="24">
                  <c:v>0.43221064814814819</c:v>
                </c:pt>
                <c:pt idx="25">
                  <c:v>0.43244212962962963</c:v>
                </c:pt>
                <c:pt idx="26">
                  <c:v>0.43267361111111113</c:v>
                </c:pt>
                <c:pt idx="27">
                  <c:v>0.43290509259259258</c:v>
                </c:pt>
                <c:pt idx="28">
                  <c:v>0.43313657407407408</c:v>
                </c:pt>
                <c:pt idx="29">
                  <c:v>0.43336805555555552</c:v>
                </c:pt>
                <c:pt idx="30">
                  <c:v>0.43358796296296293</c:v>
                </c:pt>
                <c:pt idx="31">
                  <c:v>0.43383101851851852</c:v>
                </c:pt>
                <c:pt idx="32">
                  <c:v>0.43405092592592592</c:v>
                </c:pt>
                <c:pt idx="33">
                  <c:v>0.43428240740740742</c:v>
                </c:pt>
                <c:pt idx="34">
                  <c:v>0.43451388888888887</c:v>
                </c:pt>
                <c:pt idx="35">
                  <c:v>0.43474537037037037</c:v>
                </c:pt>
                <c:pt idx="36">
                  <c:v>0.43497685185185181</c:v>
                </c:pt>
                <c:pt idx="37">
                  <c:v>0.43519675925925921</c:v>
                </c:pt>
                <c:pt idx="38">
                  <c:v>0.43542824074074077</c:v>
                </c:pt>
                <c:pt idx="39">
                  <c:v>0.43567129629629631</c:v>
                </c:pt>
                <c:pt idx="40">
                  <c:v>0.43589120370370371</c:v>
                </c:pt>
                <c:pt idx="41">
                  <c:v>0.43612268518518515</c:v>
                </c:pt>
                <c:pt idx="42">
                  <c:v>0.43635416666666665</c:v>
                </c:pt>
                <c:pt idx="43">
                  <c:v>0.4365856481481481</c:v>
                </c:pt>
                <c:pt idx="44">
                  <c:v>0.43681712962962965</c:v>
                </c:pt>
                <c:pt idx="45">
                  <c:v>0.43703703703703706</c:v>
                </c:pt>
                <c:pt idx="46">
                  <c:v>0.4372685185185185</c:v>
                </c:pt>
                <c:pt idx="47">
                  <c:v>0.4375</c:v>
                </c:pt>
                <c:pt idx="48">
                  <c:v>0.4377314814814815</c:v>
                </c:pt>
                <c:pt idx="49">
                  <c:v>0.43796296296296294</c:v>
                </c:pt>
                <c:pt idx="50">
                  <c:v>0.43818287037037035</c:v>
                </c:pt>
                <c:pt idx="51">
                  <c:v>0.43842592592592594</c:v>
                </c:pt>
                <c:pt idx="52">
                  <c:v>0.43865740740740744</c:v>
                </c:pt>
                <c:pt idx="53">
                  <c:v>0.43887731481481485</c:v>
                </c:pt>
                <c:pt idx="54">
                  <c:v>0.43910879629629629</c:v>
                </c:pt>
                <c:pt idx="55">
                  <c:v>0.43934027777777779</c:v>
                </c:pt>
                <c:pt idx="56">
                  <c:v>0.43957175925925923</c:v>
                </c:pt>
                <c:pt idx="57">
                  <c:v>0.43980324074074079</c:v>
                </c:pt>
                <c:pt idx="58">
                  <c:v>0.44002314814814819</c:v>
                </c:pt>
                <c:pt idx="59">
                  <c:v>0.44026620370370373</c:v>
                </c:pt>
                <c:pt idx="60">
                  <c:v>0.44048611111111113</c:v>
                </c:pt>
                <c:pt idx="61">
                  <c:v>0.44071759259259258</c:v>
                </c:pt>
                <c:pt idx="62">
                  <c:v>0.44094907407407408</c:v>
                </c:pt>
                <c:pt idx="63">
                  <c:v>0.44118055555555552</c:v>
                </c:pt>
                <c:pt idx="64">
                  <c:v>0.44141203703703707</c:v>
                </c:pt>
                <c:pt idx="65">
                  <c:v>0.44164351851851852</c:v>
                </c:pt>
                <c:pt idx="66">
                  <c:v>0.44186342592592592</c:v>
                </c:pt>
                <c:pt idx="67">
                  <c:v>0.44210648148148146</c:v>
                </c:pt>
                <c:pt idx="68">
                  <c:v>0.44232638888888887</c:v>
                </c:pt>
                <c:pt idx="69">
                  <c:v>0.44255787037037037</c:v>
                </c:pt>
                <c:pt idx="70">
                  <c:v>0.44278935185185181</c:v>
                </c:pt>
                <c:pt idx="71">
                  <c:v>0.44302083333333336</c:v>
                </c:pt>
                <c:pt idx="72">
                  <c:v>0.44325231481481481</c:v>
                </c:pt>
                <c:pt idx="73">
                  <c:v>0.44347222222222221</c:v>
                </c:pt>
                <c:pt idx="74">
                  <c:v>0.44370370370370371</c:v>
                </c:pt>
                <c:pt idx="75">
                  <c:v>0.44393518518518515</c:v>
                </c:pt>
                <c:pt idx="76">
                  <c:v>0.44416666666666665</c:v>
                </c:pt>
                <c:pt idx="77">
                  <c:v>0.4443981481481481</c:v>
                </c:pt>
                <c:pt idx="78">
                  <c:v>0.44462962962962965</c:v>
                </c:pt>
                <c:pt idx="79">
                  <c:v>0.4448611111111111</c:v>
                </c:pt>
                <c:pt idx="80">
                  <c:v>0.4450925925925926</c:v>
                </c:pt>
                <c:pt idx="81">
                  <c:v>0.4453125</c:v>
                </c:pt>
                <c:pt idx="82">
                  <c:v>0.4455439814814815</c:v>
                </c:pt>
                <c:pt idx="83">
                  <c:v>0.44577546296296294</c:v>
                </c:pt>
                <c:pt idx="84">
                  <c:v>0.4460069444444445</c:v>
                </c:pt>
                <c:pt idx="85">
                  <c:v>0.44623842592592594</c:v>
                </c:pt>
                <c:pt idx="86">
                  <c:v>0.44645833333333335</c:v>
                </c:pt>
                <c:pt idx="87">
                  <c:v>0.44670138888888888</c:v>
                </c:pt>
                <c:pt idx="88">
                  <c:v>0.44692129629629629</c:v>
                </c:pt>
                <c:pt idx="89">
                  <c:v>0.44715277777777779</c:v>
                </c:pt>
                <c:pt idx="90">
                  <c:v>0.44738425925925923</c:v>
                </c:pt>
                <c:pt idx="91">
                  <c:v>0.44761574074074079</c:v>
                </c:pt>
                <c:pt idx="92">
                  <c:v>0.44784722222222223</c:v>
                </c:pt>
                <c:pt idx="93">
                  <c:v>0.44807870370370373</c:v>
                </c:pt>
                <c:pt idx="94">
                  <c:v>0.44829861111111113</c:v>
                </c:pt>
                <c:pt idx="95">
                  <c:v>0.44854166666666667</c:v>
                </c:pt>
                <c:pt idx="96">
                  <c:v>0.44876157407407408</c:v>
                </c:pt>
                <c:pt idx="97">
                  <c:v>0.44899305555555552</c:v>
                </c:pt>
                <c:pt idx="98">
                  <c:v>0.44922453703703707</c:v>
                </c:pt>
                <c:pt idx="99">
                  <c:v>0.44945601851851852</c:v>
                </c:pt>
                <c:pt idx="100">
                  <c:v>0.44968750000000002</c:v>
                </c:pt>
                <c:pt idx="101">
                  <c:v>0.44991898148148146</c:v>
                </c:pt>
                <c:pt idx="102">
                  <c:v>0.45013888888888887</c:v>
                </c:pt>
                <c:pt idx="103">
                  <c:v>0.4503819444444444</c:v>
                </c:pt>
                <c:pt idx="104">
                  <c:v>0.45060185185185181</c:v>
                </c:pt>
                <c:pt idx="105">
                  <c:v>0.45083333333333336</c:v>
                </c:pt>
                <c:pt idx="106">
                  <c:v>0.45106481481481481</c:v>
                </c:pt>
                <c:pt idx="107">
                  <c:v>0.45129629629629631</c:v>
                </c:pt>
                <c:pt idx="108">
                  <c:v>0.45152777777777775</c:v>
                </c:pt>
                <c:pt idx="109">
                  <c:v>0.45174768518518515</c:v>
                </c:pt>
                <c:pt idx="110">
                  <c:v>0.45197916666666665</c:v>
                </c:pt>
                <c:pt idx="111">
                  <c:v>0.4522106481481481</c:v>
                </c:pt>
                <c:pt idx="112">
                  <c:v>0.45244212962962965</c:v>
                </c:pt>
                <c:pt idx="113">
                  <c:v>0.4526736111111111</c:v>
                </c:pt>
                <c:pt idx="114">
                  <c:v>0.4529050925925926</c:v>
                </c:pt>
                <c:pt idx="115">
                  <c:v>0.45313657407407404</c:v>
                </c:pt>
                <c:pt idx="116">
                  <c:v>0.45336805555555554</c:v>
                </c:pt>
                <c:pt idx="117">
                  <c:v>0.45358796296296294</c:v>
                </c:pt>
                <c:pt idx="118">
                  <c:v>0.4538194444444445</c:v>
                </c:pt>
                <c:pt idx="119">
                  <c:v>0.45405092592592594</c:v>
                </c:pt>
                <c:pt idx="120">
                  <c:v>0.45428240740740744</c:v>
                </c:pt>
              </c:numCache>
            </c:numRef>
          </c:xVal>
          <c:yVal>
            <c:numRef>
              <c:f>Sheet1!$E$7:$E$127</c:f>
              <c:numCache>
                <c:formatCode>General</c:formatCode>
                <c:ptCount val="121"/>
                <c:pt idx="11">
                  <c:v>407.14117161136227</c:v>
                </c:pt>
                <c:pt idx="12">
                  <c:v>414.94232564838001</c:v>
                </c:pt>
                <c:pt idx="13">
                  <c:v>422.85575406580335</c:v>
                </c:pt>
                <c:pt idx="14">
                  <c:v>430.47442884749449</c:v>
                </c:pt>
                <c:pt idx="15">
                  <c:v>437.80932876285351</c:v>
                </c:pt>
                <c:pt idx="16">
                  <c:v>444.87102365205698</c:v>
                </c:pt>
                <c:pt idx="17">
                  <c:v>451.33585054860447</c:v>
                </c:pt>
                <c:pt idx="18">
                  <c:v>457.89371937597127</c:v>
                </c:pt>
                <c:pt idx="19">
                  <c:v>464.2073254669433</c:v>
                </c:pt>
                <c:pt idx="20">
                  <c:v>470.28576694256208</c:v>
                </c:pt>
                <c:pt idx="21">
                  <c:v>476.13780304367236</c:v>
                </c:pt>
                <c:pt idx="22">
                  <c:v>481.49521383238277</c:v>
                </c:pt>
                <c:pt idx="23">
                  <c:v>487.1960769487078</c:v>
                </c:pt>
                <c:pt idx="24">
                  <c:v>492.16182249764717</c:v>
                </c:pt>
                <c:pt idx="25">
                  <c:v>497.19903516569821</c:v>
                </c:pt>
                <c:pt idx="26">
                  <c:v>502.04862539382242</c:v>
                </c:pt>
                <c:pt idx="27">
                  <c:v>506.71758160642742</c:v>
                </c:pt>
                <c:pt idx="28">
                  <c:v>511.2126319281677</c:v>
                </c:pt>
                <c:pt idx="29">
                  <c:v>515.54025387938964</c:v>
                </c:pt>
                <c:pt idx="30">
                  <c:v>519.50209692519059</c:v>
                </c:pt>
                <c:pt idx="31">
                  <c:v>523.71792538845921</c:v>
                </c:pt>
                <c:pt idx="32">
                  <c:v>527.39012922836866</c:v>
                </c:pt>
                <c:pt idx="33">
                  <c:v>531.11518350667529</c:v>
                </c:pt>
                <c:pt idx="34">
                  <c:v>534.70148966799354</c:v>
                </c:pt>
                <c:pt idx="35">
                  <c:v>538.15421570144201</c:v>
                </c:pt>
                <c:pt idx="36">
                  <c:v>541.47833710262955</c:v>
                </c:pt>
                <c:pt idx="37">
                  <c:v>544.5214973890694</c:v>
                </c:pt>
                <c:pt idx="38">
                  <c:v>547.60845490525537</c:v>
                </c:pt>
                <c:pt idx="39">
                  <c:v>550.72608977370373</c:v>
                </c:pt>
                <c:pt idx="40">
                  <c:v>553.44171040084825</c:v>
                </c:pt>
                <c:pt idx="41">
                  <c:v>556.19641429975957</c:v>
                </c:pt>
                <c:pt idx="42">
                  <c:v>558.84851298804244</c:v>
                </c:pt>
                <c:pt idx="43">
                  <c:v>561.40182823007876</c:v>
                </c:pt>
                <c:pt idx="44">
                  <c:v>563.86003943994911</c:v>
                </c:pt>
                <c:pt idx="45">
                  <c:v>566.11047792480383</c:v>
                </c:pt>
                <c:pt idx="46">
                  <c:v>568.3933047698066</c:v>
                </c:pt>
                <c:pt idx="47">
                  <c:v>570.59110253805375</c:v>
                </c:pt>
                <c:pt idx="48">
                  <c:v>572.70703833085565</c:v>
                </c:pt>
                <c:pt idx="49">
                  <c:v>574.74416128363282</c:v>
                </c:pt>
                <c:pt idx="50">
                  <c:v>576.60910269831061</c:v>
                </c:pt>
                <c:pt idx="51">
                  <c:v>578.59360158113725</c:v>
                </c:pt>
                <c:pt idx="52">
                  <c:v>580.4114661002169</c:v>
                </c:pt>
                <c:pt idx="53">
                  <c:v>582.07568122443445</c:v>
                </c:pt>
                <c:pt idx="54">
                  <c:v>583.76384776930672</c:v>
                </c:pt>
                <c:pt idx="55">
                  <c:v>585.38913471249873</c:v>
                </c:pt>
                <c:pt idx="56">
                  <c:v>586.95388414775448</c:v>
                </c:pt>
                <c:pt idx="57">
                  <c:v>588.46035093221485</c:v>
                </c:pt>
                <c:pt idx="58">
                  <c:v>589.8394882554403</c:v>
                </c:pt>
                <c:pt idx="59">
                  <c:v>591.30703916919367</c:v>
                </c:pt>
                <c:pt idx="60">
                  <c:v>592.58535164032571</c:v>
                </c:pt>
                <c:pt idx="61">
                  <c:v>593.88206161264486</c:v>
                </c:pt>
                <c:pt idx="62">
                  <c:v>595.13047267345996</c:v>
                </c:pt>
                <c:pt idx="63">
                  <c:v>596.33238382555578</c:v>
                </c:pt>
                <c:pt idx="64">
                  <c:v>597.4895270637694</c:v>
                </c:pt>
                <c:pt idx="65">
                  <c:v>598.60356987085061</c:v>
                </c:pt>
                <c:pt idx="66">
                  <c:v>599.62345164372823</c:v>
                </c:pt>
                <c:pt idx="67">
                  <c:v>600.70871589008073</c:v>
                </c:pt>
                <c:pt idx="68">
                  <c:v>601.654036974061</c:v>
                </c:pt>
                <c:pt idx="69">
                  <c:v>602.61296313986475</c:v>
                </c:pt>
                <c:pt idx="70">
                  <c:v>603.53617192012325</c:v>
                </c:pt>
                <c:pt idx="71">
                  <c:v>604.42499369007896</c:v>
                </c:pt>
                <c:pt idx="72">
                  <c:v>605.28070927212275</c:v>
                </c:pt>
                <c:pt idx="73">
                  <c:v>606.06409813235939</c:v>
                </c:pt>
                <c:pt idx="74">
                  <c:v>606.8587615422955</c:v>
                </c:pt>
                <c:pt idx="75">
                  <c:v>607.62382590654477</c:v>
                </c:pt>
                <c:pt idx="76">
                  <c:v>608.36039370886999</c:v>
                </c:pt>
                <c:pt idx="77">
                  <c:v>609.0695263685177</c:v>
                </c:pt>
                <c:pt idx="78">
                  <c:v>609.75224576976211</c:v>
                </c:pt>
                <c:pt idx="79">
                  <c:v>610.40953573447291</c:v>
                </c:pt>
                <c:pt idx="80">
                  <c:v>611.04234343983853</c:v>
                </c:pt>
                <c:pt idx="81">
                  <c:v>611.62166502455352</c:v>
                </c:pt>
                <c:pt idx="82">
                  <c:v>612.20932421825216</c:v>
                </c:pt>
                <c:pt idx="83">
                  <c:v>612.77509470900441</c:v>
                </c:pt>
                <c:pt idx="84">
                  <c:v>613.31979179132475</c:v>
                </c:pt>
                <c:pt idx="85">
                  <c:v>613.8442003922288</c:v>
                </c:pt>
                <c:pt idx="86">
                  <c:v>614.32428497264402</c:v>
                </c:pt>
                <c:pt idx="87">
                  <c:v>614.83514676486891</c:v>
                </c:pt>
                <c:pt idx="88">
                  <c:v>615.28013371142424</c:v>
                </c:pt>
                <c:pt idx="89">
                  <c:v>615.73152491989765</c:v>
                </c:pt>
                <c:pt idx="90">
                  <c:v>616.16610303639391</c:v>
                </c:pt>
                <c:pt idx="91">
                  <c:v>616.58449430275527</c:v>
                </c:pt>
                <c:pt idx="92">
                  <c:v>616.98730163502194</c:v>
                </c:pt>
                <c:pt idx="93">
                  <c:v>617.3751054922559</c:v>
                </c:pt>
                <c:pt idx="94">
                  <c:v>617.73013142387242</c:v>
                </c:pt>
                <c:pt idx="95">
                  <c:v>618.10791732058885</c:v>
                </c:pt>
                <c:pt idx="96">
                  <c:v>618.43698830454196</c:v>
                </c:pt>
                <c:pt idx="97">
                  <c:v>618.77079528533068</c:v>
                </c:pt>
                <c:pt idx="98">
                  <c:v>619.09216886607715</c:v>
                </c:pt>
                <c:pt idx="99">
                  <c:v>619.40157215703812</c:v>
                </c:pt>
                <c:pt idx="100">
                  <c:v>619.69945101887595</c:v>
                </c:pt>
                <c:pt idx="101">
                  <c:v>619.98623470515849</c:v>
                </c:pt>
                <c:pt idx="102">
                  <c:v>620.24877888437595</c:v>
                </c:pt>
                <c:pt idx="103">
                  <c:v>620.52815421823323</c:v>
                </c:pt>
                <c:pt idx="104">
                  <c:v>620.77150453068214</c:v>
                </c:pt>
                <c:pt idx="105">
                  <c:v>621.01835714617778</c:v>
                </c:pt>
                <c:pt idx="106">
                  <c:v>621.25601517469158</c:v>
                </c:pt>
                <c:pt idx="107">
                  <c:v>621.48482108952351</c:v>
                </c:pt>
                <c:pt idx="108">
                  <c:v>621.70510460777632</c:v>
                </c:pt>
                <c:pt idx="109">
                  <c:v>621.90676934067824</c:v>
                </c:pt>
                <c:pt idx="110">
                  <c:v>622.1113364368498</c:v>
                </c:pt>
                <c:pt idx="111">
                  <c:v>622.30828396635968</c:v>
                </c:pt>
                <c:pt idx="112">
                  <c:v>622.49789573729447</c:v>
                </c:pt>
                <c:pt idx="113">
                  <c:v>622.68044498666313</c:v>
                </c:pt>
                <c:pt idx="114">
                  <c:v>622.85619477414082</c:v>
                </c:pt>
                <c:pt idx="115">
                  <c:v>623.0253983611467</c:v>
                </c:pt>
                <c:pt idx="116">
                  <c:v>623.18829957580317</c:v>
                </c:pt>
                <c:pt idx="117">
                  <c:v>623.33743206743782</c:v>
                </c:pt>
                <c:pt idx="118">
                  <c:v>623.48871087717066</c:v>
                </c:pt>
                <c:pt idx="119">
                  <c:v>623.63435496364252</c:v>
                </c:pt>
                <c:pt idx="120">
                  <c:v>623.77457420493408</c:v>
                </c:pt>
              </c:numCache>
            </c:numRef>
          </c:yVal>
          <c:smooth val="1"/>
        </c:ser>
        <c:axId val="50177152"/>
        <c:axId val="50178688"/>
      </c:scatterChart>
      <c:valAx>
        <c:axId val="50177152"/>
        <c:scaling>
          <c:orientation val="minMax"/>
        </c:scaling>
        <c:axPos val="b"/>
        <c:numFmt formatCode="h:mm;@" sourceLinked="0"/>
        <c:tickLblPos val="nextTo"/>
        <c:crossAx val="50178688"/>
        <c:crosses val="autoZero"/>
        <c:crossBetween val="midCat"/>
      </c:valAx>
      <c:valAx>
        <c:axId val="50178688"/>
        <c:scaling>
          <c:orientation val="minMax"/>
        </c:scaling>
        <c:axPos val="l"/>
        <c:majorGridlines/>
        <c:numFmt formatCode="@" sourceLinked="1"/>
        <c:tickLblPos val="nextTo"/>
        <c:crossAx val="50177152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7</xdr:row>
      <xdr:rowOff>57150</xdr:rowOff>
    </xdr:from>
    <xdr:to>
      <xdr:col>15</xdr:col>
      <xdr:colOff>76200</xdr:colOff>
      <xdr:row>19</xdr:row>
      <xdr:rowOff>129540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0"/>
  <sheetViews>
    <sheetView tabSelected="1" workbookViewId="0">
      <selection activeCell="F4" sqref="F4"/>
    </sheetView>
  </sheetViews>
  <sheetFormatPr defaultRowHeight="15"/>
  <cols>
    <col min="1" max="1" width="9.5703125" bestFit="1" customWidth="1"/>
    <col min="6" max="6" width="12" bestFit="1" customWidth="1"/>
  </cols>
  <sheetData>
    <row r="1" spans="1:6">
      <c r="A1" s="7" t="s">
        <v>0</v>
      </c>
      <c r="B1" s="7"/>
      <c r="C1" s="7"/>
      <c r="D1" t="s">
        <v>2</v>
      </c>
      <c r="E1">
        <v>0</v>
      </c>
    </row>
    <row r="2" spans="1:6">
      <c r="A2" s="1"/>
      <c r="B2" s="1"/>
      <c r="C2" s="1"/>
      <c r="D2" t="s">
        <v>3</v>
      </c>
      <c r="E2">
        <v>627.39890540235047</v>
      </c>
    </row>
    <row r="3" spans="1:6">
      <c r="A3" s="1"/>
      <c r="B3" s="1"/>
      <c r="C3" s="1"/>
      <c r="D3" t="s">
        <v>4</v>
      </c>
      <c r="E3">
        <v>608.90768598009629</v>
      </c>
    </row>
    <row r="4" spans="1:6">
      <c r="A4" s="1"/>
      <c r="B4" s="1"/>
      <c r="C4" s="1"/>
      <c r="D4" t="s">
        <v>5</v>
      </c>
      <c r="E4">
        <v>0.11387602413695393</v>
      </c>
      <c r="F4">
        <f>1/krate</f>
        <v>8.781479750270714</v>
      </c>
    </row>
    <row r="5" spans="1:6">
      <c r="A5" s="1"/>
      <c r="B5" s="1"/>
      <c r="C5" s="1"/>
      <c r="E5" t="s">
        <v>6</v>
      </c>
      <c r="F5">
        <f>SUM(F7:F79)</f>
        <v>4226.0841416345384</v>
      </c>
    </row>
    <row r="6" spans="1:6">
      <c r="D6" t="s">
        <v>7</v>
      </c>
      <c r="E6" t="s">
        <v>8</v>
      </c>
      <c r="F6" s="1" t="s">
        <v>9</v>
      </c>
    </row>
    <row r="7" spans="1:6">
      <c r="A7" s="2">
        <v>41466</v>
      </c>
      <c r="B7" s="3">
        <v>0.42670138888888887</v>
      </c>
      <c r="C7" s="4">
        <v>409</v>
      </c>
      <c r="D7">
        <f>B7*24*60</f>
        <v>614.44999999999993</v>
      </c>
    </row>
    <row r="8" spans="1:6">
      <c r="A8" s="2">
        <v>41466</v>
      </c>
      <c r="B8" s="3">
        <v>0.42693287037037037</v>
      </c>
      <c r="C8" s="4">
        <v>406</v>
      </c>
      <c r="D8">
        <f t="shared" ref="D8:D71" si="0">B8*24*60</f>
        <v>614.7833333333333</v>
      </c>
    </row>
    <row r="9" spans="1:6">
      <c r="A9" s="2">
        <v>41466</v>
      </c>
      <c r="B9" s="3">
        <v>0.42715277777777777</v>
      </c>
      <c r="C9" s="4">
        <v>406</v>
      </c>
      <c r="D9">
        <f t="shared" si="0"/>
        <v>615.1</v>
      </c>
    </row>
    <row r="10" spans="1:6">
      <c r="A10" s="2">
        <v>41466</v>
      </c>
      <c r="B10" s="3">
        <v>0.42739583333333336</v>
      </c>
      <c r="C10" s="4">
        <v>404</v>
      </c>
      <c r="D10">
        <f t="shared" si="0"/>
        <v>615.45000000000005</v>
      </c>
    </row>
    <row r="11" spans="1:6">
      <c r="A11" s="2">
        <v>41466</v>
      </c>
      <c r="B11" s="3">
        <v>0.42761574074074077</v>
      </c>
      <c r="C11" s="4">
        <v>402</v>
      </c>
      <c r="D11">
        <f t="shared" si="0"/>
        <v>615.76666666666665</v>
      </c>
    </row>
    <row r="12" spans="1:6">
      <c r="A12" s="2">
        <v>41466</v>
      </c>
      <c r="B12" s="3">
        <v>0.42784722222222221</v>
      </c>
      <c r="C12" s="4">
        <v>400</v>
      </c>
      <c r="D12">
        <f t="shared" si="0"/>
        <v>616.09999999999991</v>
      </c>
    </row>
    <row r="13" spans="1:6">
      <c r="A13" s="2">
        <v>41466</v>
      </c>
      <c r="B13" s="3">
        <v>0.42807870370370371</v>
      </c>
      <c r="C13" s="4">
        <v>400</v>
      </c>
      <c r="D13">
        <f t="shared" si="0"/>
        <v>616.43333333333339</v>
      </c>
    </row>
    <row r="14" spans="1:6">
      <c r="A14" s="2">
        <v>41466</v>
      </c>
      <c r="B14" s="3">
        <v>0.42831018518518515</v>
      </c>
      <c r="C14" s="4">
        <v>403</v>
      </c>
      <c r="D14">
        <f t="shared" si="0"/>
        <v>616.76666666666665</v>
      </c>
    </row>
    <row r="15" spans="1:6">
      <c r="A15" s="2">
        <v>41466</v>
      </c>
      <c r="B15" s="3">
        <v>0.42854166666666665</v>
      </c>
      <c r="C15" s="4">
        <v>405</v>
      </c>
      <c r="D15">
        <f t="shared" si="0"/>
        <v>617.1</v>
      </c>
    </row>
    <row r="16" spans="1:6">
      <c r="A16" s="2">
        <v>41466</v>
      </c>
      <c r="B16" s="3">
        <v>0.42876157407407406</v>
      </c>
      <c r="C16" s="4">
        <v>408</v>
      </c>
      <c r="D16">
        <f t="shared" si="0"/>
        <v>617.41666666666663</v>
      </c>
    </row>
    <row r="17" spans="1:6">
      <c r="A17" s="2">
        <v>41466</v>
      </c>
      <c r="B17" s="3">
        <v>0.4289930555555555</v>
      </c>
      <c r="C17" s="4">
        <v>412</v>
      </c>
      <c r="D17">
        <f t="shared" si="0"/>
        <v>617.75</v>
      </c>
    </row>
    <row r="18" spans="1:6">
      <c r="A18" s="2">
        <v>41466</v>
      </c>
      <c r="B18" s="3">
        <v>0.4292361111111111</v>
      </c>
      <c r="C18" s="4">
        <v>415</v>
      </c>
      <c r="D18">
        <f t="shared" si="0"/>
        <v>618.09999999999991</v>
      </c>
      <c r="E18">
        <f t="shared" ref="E18:E49" si="1">CO2Init+CO2Change*(1-EXP(-krate*(D18-Tinit)))</f>
        <v>407.14117161136227</v>
      </c>
      <c r="F18">
        <f t="shared" ref="F18:F71" si="2">(C18-E18)^2</f>
        <v>61.761183642058342</v>
      </c>
    </row>
    <row r="19" spans="1:6">
      <c r="A19" s="2">
        <v>41466</v>
      </c>
      <c r="B19" s="3">
        <v>0.4294560185185185</v>
      </c>
      <c r="C19" s="4">
        <v>421</v>
      </c>
      <c r="D19">
        <f t="shared" si="0"/>
        <v>618.41666666666663</v>
      </c>
      <c r="E19">
        <f t="shared" si="1"/>
        <v>414.94232564838001</v>
      </c>
      <c r="F19">
        <f t="shared" si="2"/>
        <v>36.695418550274717</v>
      </c>
    </row>
    <row r="20" spans="1:6">
      <c r="A20" s="2">
        <v>41466</v>
      </c>
      <c r="B20" s="3">
        <v>0.4296875</v>
      </c>
      <c r="C20" s="4">
        <v>426</v>
      </c>
      <c r="D20">
        <f t="shared" si="0"/>
        <v>618.75</v>
      </c>
      <c r="E20">
        <f t="shared" si="1"/>
        <v>422.85575406580335</v>
      </c>
      <c r="F20">
        <f t="shared" si="2"/>
        <v>9.8862824947121446</v>
      </c>
    </row>
    <row r="21" spans="1:6">
      <c r="A21" s="2">
        <v>41466</v>
      </c>
      <c r="B21" s="3">
        <v>0.4299189814814815</v>
      </c>
      <c r="C21" s="4">
        <v>431</v>
      </c>
      <c r="D21">
        <f t="shared" si="0"/>
        <v>619.08333333333337</v>
      </c>
      <c r="E21">
        <f t="shared" si="1"/>
        <v>430.47442884749449</v>
      </c>
      <c r="F21">
        <f t="shared" si="2"/>
        <v>0.27622503634596607</v>
      </c>
    </row>
    <row r="22" spans="1:6">
      <c r="A22" s="2">
        <v>41466</v>
      </c>
      <c r="B22" s="3">
        <v>0.43015046296296294</v>
      </c>
      <c r="C22" s="4">
        <v>435</v>
      </c>
      <c r="D22">
        <f t="shared" si="0"/>
        <v>619.41666666666663</v>
      </c>
      <c r="E22">
        <f t="shared" si="1"/>
        <v>437.80932876285351</v>
      </c>
      <c r="F22">
        <f t="shared" si="2"/>
        <v>7.8923280977960379</v>
      </c>
    </row>
    <row r="23" spans="1:6">
      <c r="A23" s="2">
        <v>41466</v>
      </c>
      <c r="B23" s="3">
        <v>0.4303819444444445</v>
      </c>
      <c r="C23" s="4">
        <v>439</v>
      </c>
      <c r="D23">
        <f t="shared" si="0"/>
        <v>619.75</v>
      </c>
      <c r="E23">
        <f t="shared" si="1"/>
        <v>444.87102365205698</v>
      </c>
      <c r="F23">
        <f t="shared" si="2"/>
        <v>34.468918723012436</v>
      </c>
    </row>
    <row r="24" spans="1:6">
      <c r="A24" s="2">
        <v>41466</v>
      </c>
      <c r="B24" s="3">
        <v>0.4306018518518519</v>
      </c>
      <c r="C24" s="4">
        <v>448</v>
      </c>
      <c r="D24">
        <f t="shared" si="0"/>
        <v>620.06666666666672</v>
      </c>
      <c r="E24">
        <f t="shared" si="1"/>
        <v>451.33585054860447</v>
      </c>
      <c r="F24">
        <f t="shared" si="2"/>
        <v>11.127898882624738</v>
      </c>
    </row>
    <row r="25" spans="1:6">
      <c r="A25" s="2">
        <v>41466</v>
      </c>
      <c r="B25" s="3">
        <v>0.43083333333333335</v>
      </c>
      <c r="C25" s="4">
        <v>455</v>
      </c>
      <c r="D25">
        <f t="shared" si="0"/>
        <v>620.4</v>
      </c>
      <c r="E25">
        <f t="shared" si="1"/>
        <v>457.89371937597127</v>
      </c>
      <c r="F25">
        <f t="shared" si="2"/>
        <v>8.3736118268715725</v>
      </c>
    </row>
    <row r="26" spans="1:6">
      <c r="A26" s="2">
        <v>41466</v>
      </c>
      <c r="B26" s="3">
        <v>0.43106481481481485</v>
      </c>
      <c r="C26" s="4">
        <v>462</v>
      </c>
      <c r="D26">
        <f t="shared" si="0"/>
        <v>620.73333333333335</v>
      </c>
      <c r="E26">
        <f t="shared" si="1"/>
        <v>464.2073254669433</v>
      </c>
      <c r="F26">
        <f t="shared" si="2"/>
        <v>4.8722857170164691</v>
      </c>
    </row>
    <row r="27" spans="1:6">
      <c r="A27" s="2">
        <v>41466</v>
      </c>
      <c r="B27" s="3">
        <v>0.43129629629629629</v>
      </c>
      <c r="C27" s="4">
        <v>467</v>
      </c>
      <c r="D27">
        <f t="shared" si="0"/>
        <v>621.06666666666661</v>
      </c>
      <c r="E27">
        <f t="shared" si="1"/>
        <v>470.28576694256208</v>
      </c>
      <c r="F27">
        <f t="shared" si="2"/>
        <v>10.79626440083374</v>
      </c>
    </row>
    <row r="28" spans="1:6">
      <c r="A28" s="2">
        <v>41466</v>
      </c>
      <c r="B28" s="3">
        <v>0.43152777777777779</v>
      </c>
      <c r="C28" s="4">
        <v>472</v>
      </c>
      <c r="D28">
        <f t="shared" si="0"/>
        <v>621.40000000000009</v>
      </c>
      <c r="E28">
        <f t="shared" si="1"/>
        <v>476.13780304367236</v>
      </c>
      <c r="F28">
        <f t="shared" si="2"/>
        <v>17.121414028224276</v>
      </c>
    </row>
    <row r="29" spans="1:6">
      <c r="A29" s="2">
        <v>41466</v>
      </c>
      <c r="B29" s="3">
        <v>0.43174768518518519</v>
      </c>
      <c r="C29" s="4">
        <v>478</v>
      </c>
      <c r="D29">
        <f t="shared" si="0"/>
        <v>621.7166666666667</v>
      </c>
      <c r="E29">
        <f t="shared" si="1"/>
        <v>481.49521383238277</v>
      </c>
      <c r="F29">
        <f t="shared" si="2"/>
        <v>12.216519734079878</v>
      </c>
    </row>
    <row r="30" spans="1:6">
      <c r="A30" s="2">
        <v>41466</v>
      </c>
      <c r="B30" s="3">
        <v>0.43199074074074079</v>
      </c>
      <c r="C30" s="4">
        <v>484</v>
      </c>
      <c r="D30">
        <f t="shared" si="0"/>
        <v>622.06666666666672</v>
      </c>
      <c r="E30">
        <f t="shared" si="1"/>
        <v>487.1960769487078</v>
      </c>
      <c r="F30">
        <f t="shared" si="2"/>
        <v>10.21490786206135</v>
      </c>
    </row>
    <row r="31" spans="1:6">
      <c r="A31" s="4" t="s">
        <v>1</v>
      </c>
      <c r="B31" s="5">
        <v>0.43221064814814819</v>
      </c>
      <c r="C31" s="4">
        <v>489</v>
      </c>
      <c r="D31">
        <f t="shared" si="0"/>
        <v>622.38333333333333</v>
      </c>
      <c r="E31">
        <f t="shared" si="1"/>
        <v>492.16182249764717</v>
      </c>
      <c r="F31">
        <f t="shared" si="2"/>
        <v>9.9971215066277583</v>
      </c>
    </row>
    <row r="32" spans="1:6">
      <c r="A32" s="4" t="s">
        <v>1</v>
      </c>
      <c r="B32" s="3">
        <v>0.43244212962962963</v>
      </c>
      <c r="C32" s="4">
        <v>495</v>
      </c>
      <c r="D32">
        <f t="shared" si="0"/>
        <v>622.7166666666667</v>
      </c>
      <c r="E32">
        <f t="shared" si="1"/>
        <v>497.19903516569821</v>
      </c>
      <c r="F32">
        <f t="shared" si="2"/>
        <v>4.8357556599773348</v>
      </c>
    </row>
    <row r="33" spans="1:6">
      <c r="A33" s="4" t="s">
        <v>1</v>
      </c>
      <c r="B33" s="3">
        <v>0.43267361111111113</v>
      </c>
      <c r="C33" s="4">
        <v>500</v>
      </c>
      <c r="D33">
        <f t="shared" si="0"/>
        <v>623.05000000000007</v>
      </c>
      <c r="E33">
        <f t="shared" si="1"/>
        <v>502.04862539382242</v>
      </c>
      <c r="F33">
        <f t="shared" si="2"/>
        <v>4.1968660042140638</v>
      </c>
    </row>
    <row r="34" spans="1:6">
      <c r="A34" s="4" t="s">
        <v>1</v>
      </c>
      <c r="B34" s="3">
        <v>0.43290509259259258</v>
      </c>
      <c r="C34" s="4">
        <v>505</v>
      </c>
      <c r="D34">
        <f t="shared" si="0"/>
        <v>623.38333333333333</v>
      </c>
      <c r="E34">
        <f t="shared" si="1"/>
        <v>506.71758160642742</v>
      </c>
      <c r="F34">
        <f t="shared" si="2"/>
        <v>2.9500865747377825</v>
      </c>
    </row>
    <row r="35" spans="1:6">
      <c r="A35" s="4" t="s">
        <v>1</v>
      </c>
      <c r="B35" s="3">
        <v>0.43313657407407408</v>
      </c>
      <c r="C35" s="4">
        <v>511</v>
      </c>
      <c r="D35">
        <f t="shared" si="0"/>
        <v>623.7166666666667</v>
      </c>
      <c r="E35">
        <f t="shared" si="1"/>
        <v>511.2126319281677</v>
      </c>
      <c r="F35">
        <f t="shared" si="2"/>
        <v>4.5212336876312063E-2</v>
      </c>
    </row>
    <row r="36" spans="1:6">
      <c r="A36" s="4" t="s">
        <v>1</v>
      </c>
      <c r="B36" s="3">
        <v>0.43336805555555552</v>
      </c>
      <c r="C36" s="4">
        <v>517</v>
      </c>
      <c r="D36">
        <f t="shared" si="0"/>
        <v>624.04999999999995</v>
      </c>
      <c r="E36">
        <f t="shared" si="1"/>
        <v>515.54025387938964</v>
      </c>
      <c r="F36">
        <f t="shared" si="2"/>
        <v>2.1308587366370006</v>
      </c>
    </row>
    <row r="37" spans="1:6">
      <c r="A37" s="4" t="s">
        <v>1</v>
      </c>
      <c r="B37" s="3">
        <v>0.43358796296296293</v>
      </c>
      <c r="C37" s="4">
        <v>520</v>
      </c>
      <c r="D37">
        <f t="shared" si="0"/>
        <v>624.36666666666667</v>
      </c>
      <c r="E37">
        <f t="shared" si="1"/>
        <v>519.50209692519059</v>
      </c>
      <c r="F37">
        <f t="shared" si="2"/>
        <v>0.24790747190466955</v>
      </c>
    </row>
    <row r="38" spans="1:6">
      <c r="A38" s="4" t="s">
        <v>1</v>
      </c>
      <c r="B38" s="3">
        <v>0.43383101851851852</v>
      </c>
      <c r="C38" s="4">
        <v>525</v>
      </c>
      <c r="D38">
        <f t="shared" si="0"/>
        <v>624.7166666666667</v>
      </c>
      <c r="E38">
        <f t="shared" si="1"/>
        <v>523.71792538845921</v>
      </c>
      <c r="F38">
        <f t="shared" si="2"/>
        <v>1.6437153095574748</v>
      </c>
    </row>
    <row r="39" spans="1:6">
      <c r="A39" s="4" t="s">
        <v>1</v>
      </c>
      <c r="B39" s="3">
        <v>0.43405092592592592</v>
      </c>
      <c r="C39" s="4">
        <v>529</v>
      </c>
      <c r="D39">
        <f t="shared" si="0"/>
        <v>625.0333333333333</v>
      </c>
      <c r="E39">
        <f t="shared" si="1"/>
        <v>527.39012922836866</v>
      </c>
      <c r="F39">
        <f t="shared" si="2"/>
        <v>2.5916839013528721</v>
      </c>
    </row>
    <row r="40" spans="1:6">
      <c r="A40" s="4" t="s">
        <v>1</v>
      </c>
      <c r="B40" s="3">
        <v>0.43428240740740742</v>
      </c>
      <c r="C40" s="4">
        <v>534</v>
      </c>
      <c r="D40">
        <f t="shared" si="0"/>
        <v>625.36666666666667</v>
      </c>
      <c r="E40">
        <f t="shared" si="1"/>
        <v>531.11518350667529</v>
      </c>
      <c r="F40">
        <f t="shared" si="2"/>
        <v>8.3221662001582555</v>
      </c>
    </row>
    <row r="41" spans="1:6">
      <c r="A41" s="4" t="s">
        <v>1</v>
      </c>
      <c r="B41" s="3">
        <v>0.43451388888888887</v>
      </c>
      <c r="C41" s="4">
        <v>538</v>
      </c>
      <c r="D41">
        <f t="shared" si="0"/>
        <v>625.69999999999993</v>
      </c>
      <c r="E41">
        <f t="shared" si="1"/>
        <v>534.70148966799354</v>
      </c>
      <c r="F41">
        <f t="shared" si="2"/>
        <v>10.880170410353355</v>
      </c>
    </row>
    <row r="42" spans="1:6">
      <c r="A42" s="4" t="s">
        <v>1</v>
      </c>
      <c r="B42" s="3">
        <v>0.43474537037037037</v>
      </c>
      <c r="C42" s="4">
        <v>542</v>
      </c>
      <c r="D42">
        <f t="shared" si="0"/>
        <v>626.0333333333333</v>
      </c>
      <c r="E42">
        <f t="shared" si="1"/>
        <v>538.15421570144201</v>
      </c>
      <c r="F42">
        <f t="shared" si="2"/>
        <v>14.79005687103515</v>
      </c>
    </row>
    <row r="43" spans="1:6">
      <c r="A43" s="4" t="s">
        <v>1</v>
      </c>
      <c r="B43" s="3">
        <v>0.43497685185185181</v>
      </c>
      <c r="C43" s="4">
        <v>546</v>
      </c>
      <c r="D43">
        <f t="shared" si="0"/>
        <v>626.36666666666667</v>
      </c>
      <c r="E43">
        <f t="shared" si="1"/>
        <v>541.47833710262955</v>
      </c>
      <c r="F43">
        <f t="shared" si="2"/>
        <v>20.44543535745651</v>
      </c>
    </row>
    <row r="44" spans="1:6">
      <c r="A44" s="4" t="s">
        <v>1</v>
      </c>
      <c r="B44" s="3">
        <v>0.43519675925925921</v>
      </c>
      <c r="C44" s="4">
        <v>550</v>
      </c>
      <c r="D44">
        <f t="shared" si="0"/>
        <v>626.68333333333328</v>
      </c>
      <c r="E44">
        <f t="shared" si="1"/>
        <v>544.5214973890694</v>
      </c>
      <c r="F44">
        <f t="shared" si="2"/>
        <v>30.01399085797345</v>
      </c>
    </row>
    <row r="45" spans="1:6">
      <c r="A45" s="4" t="s">
        <v>1</v>
      </c>
      <c r="B45" s="3">
        <v>0.43542824074074077</v>
      </c>
      <c r="C45" s="4">
        <v>555</v>
      </c>
      <c r="D45">
        <f t="shared" si="0"/>
        <v>627.01666666666665</v>
      </c>
      <c r="E45">
        <f t="shared" si="1"/>
        <v>547.60845490525537</v>
      </c>
      <c r="F45">
        <f t="shared" si="2"/>
        <v>54.634938887643386</v>
      </c>
    </row>
    <row r="46" spans="1:6">
      <c r="A46" s="4" t="s">
        <v>1</v>
      </c>
      <c r="B46" s="3">
        <v>0.43567129629629631</v>
      </c>
      <c r="C46" s="4">
        <v>557</v>
      </c>
      <c r="D46">
        <f t="shared" si="0"/>
        <v>627.36666666666667</v>
      </c>
      <c r="E46">
        <f t="shared" si="1"/>
        <v>550.72608977370373</v>
      </c>
      <c r="F46">
        <f t="shared" si="2"/>
        <v>39.361949527624866</v>
      </c>
    </row>
    <row r="47" spans="1:6">
      <c r="A47" s="4" t="s">
        <v>1</v>
      </c>
      <c r="B47" s="3">
        <v>0.43589120370370371</v>
      </c>
      <c r="C47" s="4">
        <v>558</v>
      </c>
      <c r="D47">
        <f t="shared" si="0"/>
        <v>627.68333333333339</v>
      </c>
      <c r="E47">
        <f t="shared" si="1"/>
        <v>553.44171040084825</v>
      </c>
      <c r="F47">
        <f t="shared" si="2"/>
        <v>20.778004069735012</v>
      </c>
    </row>
    <row r="48" spans="1:6">
      <c r="A48" s="4" t="s">
        <v>1</v>
      </c>
      <c r="B48" s="3">
        <v>0.43612268518518515</v>
      </c>
      <c r="C48" s="4">
        <v>559</v>
      </c>
      <c r="D48">
        <f t="shared" si="0"/>
        <v>628.01666666666665</v>
      </c>
      <c r="E48">
        <f t="shared" si="1"/>
        <v>556.19641429975957</v>
      </c>
      <c r="F48">
        <f t="shared" si="2"/>
        <v>7.8600927785926373</v>
      </c>
    </row>
    <row r="49" spans="1:6">
      <c r="A49" s="4" t="s">
        <v>1</v>
      </c>
      <c r="B49" s="3">
        <v>0.43635416666666665</v>
      </c>
      <c r="C49" s="4">
        <v>560</v>
      </c>
      <c r="D49">
        <f t="shared" si="0"/>
        <v>628.35</v>
      </c>
      <c r="E49">
        <f t="shared" si="1"/>
        <v>558.84851298804244</v>
      </c>
      <c r="F49">
        <f t="shared" si="2"/>
        <v>1.3259223387069412</v>
      </c>
    </row>
    <row r="50" spans="1:6">
      <c r="A50" s="4" t="s">
        <v>1</v>
      </c>
      <c r="B50" s="3">
        <v>0.4365856481481481</v>
      </c>
      <c r="C50" s="4">
        <v>563</v>
      </c>
      <c r="D50">
        <f t="shared" si="0"/>
        <v>628.68333333333328</v>
      </c>
      <c r="E50">
        <f t="shared" ref="E50:E81" si="3">CO2Init+CO2Change*(1-EXP(-krate*(D50-Tinit)))</f>
        <v>561.40182823007876</v>
      </c>
      <c r="F50">
        <f t="shared" si="2"/>
        <v>2.5541530061731788</v>
      </c>
    </row>
    <row r="51" spans="1:6">
      <c r="A51" s="4" t="s">
        <v>1</v>
      </c>
      <c r="B51" s="3">
        <v>0.43681712962962965</v>
      </c>
      <c r="C51" s="4">
        <v>565</v>
      </c>
      <c r="D51">
        <f t="shared" si="0"/>
        <v>629.01666666666665</v>
      </c>
      <c r="E51">
        <f t="shared" si="3"/>
        <v>563.86003943994911</v>
      </c>
      <c r="F51">
        <f t="shared" si="2"/>
        <v>1.2995100784715499</v>
      </c>
    </row>
    <row r="52" spans="1:6">
      <c r="A52" s="4" t="s">
        <v>1</v>
      </c>
      <c r="B52" s="3">
        <v>0.43703703703703706</v>
      </c>
      <c r="C52" s="4">
        <v>567</v>
      </c>
      <c r="D52">
        <f t="shared" si="0"/>
        <v>629.33333333333337</v>
      </c>
      <c r="E52">
        <f t="shared" si="3"/>
        <v>566.11047792480383</v>
      </c>
      <c r="F52">
        <f t="shared" si="2"/>
        <v>0.79124952226129852</v>
      </c>
    </row>
    <row r="53" spans="1:6">
      <c r="A53" s="4" t="s">
        <v>1</v>
      </c>
      <c r="B53" s="3">
        <v>0.4372685185185185</v>
      </c>
      <c r="C53" s="4">
        <v>569</v>
      </c>
      <c r="D53">
        <f t="shared" si="0"/>
        <v>629.66666666666663</v>
      </c>
      <c r="E53">
        <f t="shared" si="3"/>
        <v>568.3933047698066</v>
      </c>
      <c r="F53">
        <f t="shared" si="2"/>
        <v>0.36807910233941682</v>
      </c>
    </row>
    <row r="54" spans="1:6">
      <c r="A54" s="4" t="s">
        <v>1</v>
      </c>
      <c r="B54" s="3">
        <v>0.4375</v>
      </c>
      <c r="C54" s="4">
        <v>512</v>
      </c>
      <c r="D54">
        <f t="shared" si="0"/>
        <v>630</v>
      </c>
      <c r="E54">
        <f t="shared" si="3"/>
        <v>570.59110253805375</v>
      </c>
      <c r="F54">
        <f t="shared" si="2"/>
        <v>3432.9172966247284</v>
      </c>
    </row>
    <row r="55" spans="1:6">
      <c r="A55" s="4" t="s">
        <v>1</v>
      </c>
      <c r="B55" s="3">
        <v>0.4377314814814815</v>
      </c>
      <c r="C55" s="4">
        <v>575</v>
      </c>
      <c r="D55">
        <f t="shared" si="0"/>
        <v>630.33333333333337</v>
      </c>
      <c r="E55">
        <f t="shared" si="3"/>
        <v>572.70703833085565</v>
      </c>
      <c r="F55">
        <f t="shared" si="2"/>
        <v>5.2576732161652302</v>
      </c>
    </row>
    <row r="56" spans="1:6">
      <c r="A56" s="4" t="s">
        <v>1</v>
      </c>
      <c r="B56" s="3">
        <v>0.43796296296296294</v>
      </c>
      <c r="C56" s="4">
        <v>577</v>
      </c>
      <c r="D56">
        <f t="shared" si="0"/>
        <v>630.66666666666663</v>
      </c>
      <c r="E56">
        <f t="shared" si="3"/>
        <v>574.74416128363282</v>
      </c>
      <c r="F56">
        <f t="shared" si="2"/>
        <v>5.0888083142611249</v>
      </c>
    </row>
    <row r="57" spans="1:6">
      <c r="A57" s="4" t="s">
        <v>1</v>
      </c>
      <c r="B57" s="3">
        <v>0.43818287037037035</v>
      </c>
      <c r="C57" s="4">
        <v>579</v>
      </c>
      <c r="D57">
        <f t="shared" si="0"/>
        <v>630.98333333333335</v>
      </c>
      <c r="E57">
        <f t="shared" si="3"/>
        <v>576.60910269831061</v>
      </c>
      <c r="F57">
        <f t="shared" si="2"/>
        <v>5.7163899072256177</v>
      </c>
    </row>
    <row r="58" spans="1:6">
      <c r="A58" s="4" t="s">
        <v>1</v>
      </c>
      <c r="B58" s="3">
        <v>0.43842592592592594</v>
      </c>
      <c r="C58" s="4">
        <v>583</v>
      </c>
      <c r="D58">
        <f t="shared" si="0"/>
        <v>631.33333333333337</v>
      </c>
      <c r="E58">
        <f t="shared" si="3"/>
        <v>578.59360158113725</v>
      </c>
      <c r="F58">
        <f t="shared" si="2"/>
        <v>19.416347025756142</v>
      </c>
    </row>
    <row r="59" spans="1:6">
      <c r="A59" s="4" t="s">
        <v>1</v>
      </c>
      <c r="B59" s="3">
        <v>0.43865740740740744</v>
      </c>
      <c r="C59" s="4">
        <v>587</v>
      </c>
      <c r="D59">
        <f t="shared" si="0"/>
        <v>631.66666666666674</v>
      </c>
      <c r="E59">
        <f t="shared" si="3"/>
        <v>580.4114661002169</v>
      </c>
      <c r="F59">
        <f t="shared" si="2"/>
        <v>43.40877894859112</v>
      </c>
    </row>
    <row r="60" spans="1:6">
      <c r="A60" s="4" t="s">
        <v>1</v>
      </c>
      <c r="B60" s="3">
        <v>0.43887731481481485</v>
      </c>
      <c r="C60" s="4">
        <v>588</v>
      </c>
      <c r="D60">
        <f t="shared" si="0"/>
        <v>631.98333333333335</v>
      </c>
      <c r="E60">
        <f t="shared" si="3"/>
        <v>582.07568122443445</v>
      </c>
      <c r="F60">
        <f t="shared" si="2"/>
        <v>35.097552954518527</v>
      </c>
    </row>
    <row r="61" spans="1:6">
      <c r="A61" s="4" t="s">
        <v>1</v>
      </c>
      <c r="B61" s="3">
        <v>0.43910879629629629</v>
      </c>
      <c r="C61" s="4">
        <v>589</v>
      </c>
      <c r="D61">
        <f t="shared" si="0"/>
        <v>632.31666666666661</v>
      </c>
      <c r="E61">
        <f t="shared" si="3"/>
        <v>583.76384776930672</v>
      </c>
      <c r="F61">
        <f t="shared" si="2"/>
        <v>27.417290182994197</v>
      </c>
    </row>
    <row r="62" spans="1:6">
      <c r="A62" s="4" t="s">
        <v>1</v>
      </c>
      <c r="B62" s="3">
        <v>0.43934027777777779</v>
      </c>
      <c r="C62" s="4">
        <v>589</v>
      </c>
      <c r="D62">
        <f t="shared" si="0"/>
        <v>632.65000000000009</v>
      </c>
      <c r="E62">
        <f t="shared" si="3"/>
        <v>585.38913471249873</v>
      </c>
      <c r="F62">
        <f t="shared" si="2"/>
        <v>13.038348124481626</v>
      </c>
    </row>
    <row r="63" spans="1:6">
      <c r="A63" s="4" t="s">
        <v>1</v>
      </c>
      <c r="B63" s="3">
        <v>0.43957175925925923</v>
      </c>
      <c r="C63" s="4">
        <v>589</v>
      </c>
      <c r="D63">
        <f t="shared" si="0"/>
        <v>632.98333333333335</v>
      </c>
      <c r="E63">
        <f t="shared" si="3"/>
        <v>586.95388414775448</v>
      </c>
      <c r="F63">
        <f t="shared" si="2"/>
        <v>4.1865900808104133</v>
      </c>
    </row>
    <row r="64" spans="1:6">
      <c r="A64" s="4" t="s">
        <v>1</v>
      </c>
      <c r="B64" s="3">
        <v>0.43980324074074079</v>
      </c>
      <c r="C64" s="4">
        <v>590</v>
      </c>
      <c r="D64">
        <f t="shared" si="0"/>
        <v>633.31666666666672</v>
      </c>
      <c r="E64">
        <f t="shared" si="3"/>
        <v>588.46035093221485</v>
      </c>
      <c r="F64">
        <f t="shared" si="2"/>
        <v>2.370519251931678</v>
      </c>
    </row>
    <row r="65" spans="1:6">
      <c r="A65" s="4" t="s">
        <v>1</v>
      </c>
      <c r="B65" s="3">
        <v>0.44002314814814819</v>
      </c>
      <c r="C65" s="4">
        <v>592</v>
      </c>
      <c r="D65">
        <f t="shared" si="0"/>
        <v>633.63333333333333</v>
      </c>
      <c r="E65">
        <f t="shared" si="3"/>
        <v>589.8394882554403</v>
      </c>
      <c r="F65">
        <f t="shared" si="2"/>
        <v>4.6678109983803937</v>
      </c>
    </row>
    <row r="66" spans="1:6">
      <c r="A66" s="4" t="s">
        <v>1</v>
      </c>
      <c r="B66" s="3">
        <v>0.44026620370370373</v>
      </c>
      <c r="C66" s="4">
        <v>592</v>
      </c>
      <c r="D66">
        <f t="shared" si="0"/>
        <v>633.98333333333335</v>
      </c>
      <c r="E66">
        <f t="shared" si="3"/>
        <v>591.30703916919367</v>
      </c>
      <c r="F66">
        <f t="shared" si="2"/>
        <v>0.48019471303179628</v>
      </c>
    </row>
    <row r="67" spans="1:6">
      <c r="A67" s="4" t="s">
        <v>1</v>
      </c>
      <c r="B67" s="3">
        <v>0.44048611111111113</v>
      </c>
      <c r="C67" s="4">
        <v>593</v>
      </c>
      <c r="D67">
        <f t="shared" si="0"/>
        <v>634.30000000000007</v>
      </c>
      <c r="E67">
        <f t="shared" si="3"/>
        <v>592.58535164032571</v>
      </c>
      <c r="F67">
        <f t="shared" si="2"/>
        <v>0.17193326218057792</v>
      </c>
    </row>
    <row r="68" spans="1:6">
      <c r="A68" s="4" t="s">
        <v>1</v>
      </c>
      <c r="B68" s="3">
        <v>0.44071759259259258</v>
      </c>
      <c r="C68" s="4">
        <v>595</v>
      </c>
      <c r="D68">
        <f t="shared" si="0"/>
        <v>634.63333333333333</v>
      </c>
      <c r="E68">
        <f t="shared" si="3"/>
        <v>593.88206161264486</v>
      </c>
      <c r="F68">
        <f t="shared" si="2"/>
        <v>1.2497862379222082</v>
      </c>
    </row>
    <row r="69" spans="1:6">
      <c r="A69" s="4" t="s">
        <v>1</v>
      </c>
      <c r="B69" s="3">
        <v>0.44094907407407408</v>
      </c>
      <c r="C69" s="4">
        <v>597</v>
      </c>
      <c r="D69">
        <f t="shared" si="0"/>
        <v>634.9666666666667</v>
      </c>
      <c r="E69">
        <f t="shared" si="3"/>
        <v>595.13047267345996</v>
      </c>
      <c r="F69">
        <f t="shared" si="2"/>
        <v>3.4951324246799396</v>
      </c>
    </row>
    <row r="70" spans="1:6">
      <c r="A70" s="4" t="s">
        <v>1</v>
      </c>
      <c r="B70" s="3">
        <v>0.44118055555555552</v>
      </c>
      <c r="C70" s="4">
        <v>598</v>
      </c>
      <c r="D70">
        <f t="shared" si="0"/>
        <v>635.29999999999995</v>
      </c>
      <c r="E70">
        <f t="shared" si="3"/>
        <v>596.33238382555578</v>
      </c>
      <c r="F70">
        <f t="shared" si="2"/>
        <v>2.7809437052679744</v>
      </c>
    </row>
    <row r="71" spans="1:6">
      <c r="A71" s="4" t="s">
        <v>1</v>
      </c>
      <c r="B71" s="3">
        <v>0.44141203703703707</v>
      </c>
      <c r="C71" s="4">
        <v>600</v>
      </c>
      <c r="D71">
        <f t="shared" si="0"/>
        <v>635.63333333333333</v>
      </c>
      <c r="E71">
        <f t="shared" si="3"/>
        <v>597.4895270637694</v>
      </c>
      <c r="F71">
        <f t="shared" si="2"/>
        <v>6.3024743635462848</v>
      </c>
    </row>
    <row r="72" spans="1:6">
      <c r="A72" s="4" t="s">
        <v>1</v>
      </c>
      <c r="B72" s="3">
        <v>0.44164351851851852</v>
      </c>
      <c r="C72" s="4">
        <v>601</v>
      </c>
      <c r="D72">
        <f t="shared" ref="D72:D127" si="4">B72*24*60</f>
        <v>635.9666666666667</v>
      </c>
      <c r="E72">
        <f t="shared" si="3"/>
        <v>598.60356987085061</v>
      </c>
      <c r="F72">
        <f t="shared" ref="F72:F79" si="5">(C72-E72)^2</f>
        <v>5.7428773638949808</v>
      </c>
    </row>
    <row r="73" spans="1:6">
      <c r="A73" s="4" t="s">
        <v>1</v>
      </c>
      <c r="B73" s="3">
        <v>0.44186342592592592</v>
      </c>
      <c r="C73" s="4">
        <v>602</v>
      </c>
      <c r="D73">
        <f t="shared" si="4"/>
        <v>636.2833333333333</v>
      </c>
      <c r="E73">
        <f t="shared" si="3"/>
        <v>599.62345164372823</v>
      </c>
      <c r="F73">
        <f t="shared" si="5"/>
        <v>5.647982089698047</v>
      </c>
    </row>
    <row r="74" spans="1:6">
      <c r="A74" s="4" t="s">
        <v>1</v>
      </c>
      <c r="B74" s="3">
        <v>0.44210648148148146</v>
      </c>
      <c r="C74" s="4">
        <v>602</v>
      </c>
      <c r="D74">
        <f t="shared" si="4"/>
        <v>636.63333333333333</v>
      </c>
      <c r="E74">
        <f t="shared" si="3"/>
        <v>600.70871589008073</v>
      </c>
      <c r="F74">
        <f t="shared" si="5"/>
        <v>1.6674146525300135</v>
      </c>
    </row>
    <row r="75" spans="1:6">
      <c r="A75" s="4" t="s">
        <v>1</v>
      </c>
      <c r="B75" s="3">
        <v>0.44232638888888887</v>
      </c>
      <c r="C75" s="4">
        <v>601</v>
      </c>
      <c r="D75">
        <f t="shared" si="4"/>
        <v>636.94999999999993</v>
      </c>
      <c r="E75">
        <f t="shared" si="3"/>
        <v>601.654036974061</v>
      </c>
      <c r="F75">
        <f t="shared" si="5"/>
        <v>0.42776436343886964</v>
      </c>
    </row>
    <row r="76" spans="1:6">
      <c r="A76" s="4" t="s">
        <v>1</v>
      </c>
      <c r="B76" s="3">
        <v>0.44255787037037037</v>
      </c>
      <c r="C76" s="4">
        <v>600</v>
      </c>
      <c r="D76">
        <f t="shared" si="4"/>
        <v>637.2833333333333</v>
      </c>
      <c r="E76">
        <f t="shared" si="3"/>
        <v>602.61296313986475</v>
      </c>
      <c r="F76">
        <f t="shared" si="5"/>
        <v>6.8275763702918333</v>
      </c>
    </row>
    <row r="77" spans="1:6">
      <c r="A77" s="4" t="s">
        <v>1</v>
      </c>
      <c r="B77" s="3">
        <v>0.44278935185185181</v>
      </c>
      <c r="C77" s="4">
        <v>598</v>
      </c>
      <c r="D77">
        <f t="shared" si="4"/>
        <v>637.61666666666667</v>
      </c>
      <c r="E77">
        <f t="shared" si="3"/>
        <v>603.53617192012325</v>
      </c>
      <c r="F77">
        <f t="shared" si="5"/>
        <v>30.649199529161173</v>
      </c>
    </row>
    <row r="78" spans="1:6">
      <c r="A78" s="4" t="s">
        <v>1</v>
      </c>
      <c r="B78" s="3">
        <v>0.44302083333333336</v>
      </c>
      <c r="C78" s="4">
        <v>598</v>
      </c>
      <c r="D78">
        <f t="shared" si="4"/>
        <v>637.95000000000005</v>
      </c>
      <c r="E78">
        <f t="shared" si="3"/>
        <v>604.42499369007896</v>
      </c>
      <c r="F78">
        <f t="shared" si="5"/>
        <v>41.280543917554496</v>
      </c>
    </row>
    <row r="79" spans="1:6">
      <c r="A79" s="4" t="s">
        <v>1</v>
      </c>
      <c r="B79" s="3">
        <v>0.44325231481481481</v>
      </c>
      <c r="C79" s="4">
        <v>598</v>
      </c>
      <c r="D79">
        <f t="shared" si="4"/>
        <v>638.2833333333333</v>
      </c>
      <c r="E79">
        <f t="shared" si="3"/>
        <v>605.28070927212275</v>
      </c>
      <c r="F79">
        <f t="shared" si="5"/>
        <v>53.008727505174171</v>
      </c>
    </row>
    <row r="80" spans="1:6">
      <c r="A80" s="4" t="s">
        <v>1</v>
      </c>
      <c r="B80" s="3">
        <v>0.44347222222222221</v>
      </c>
      <c r="C80" s="4">
        <v>600</v>
      </c>
      <c r="D80">
        <f t="shared" si="4"/>
        <v>638.59999999999991</v>
      </c>
      <c r="E80">
        <f t="shared" si="3"/>
        <v>606.06409813235939</v>
      </c>
    </row>
    <row r="81" spans="1:5">
      <c r="A81" s="4" t="s">
        <v>1</v>
      </c>
      <c r="B81" s="3">
        <v>0.44370370370370371</v>
      </c>
      <c r="C81" s="4">
        <v>602</v>
      </c>
      <c r="D81">
        <f t="shared" si="4"/>
        <v>638.93333333333339</v>
      </c>
      <c r="E81">
        <f t="shared" si="3"/>
        <v>606.8587615422955</v>
      </c>
    </row>
    <row r="82" spans="1:5">
      <c r="A82" s="4" t="s">
        <v>1</v>
      </c>
      <c r="B82" s="3">
        <v>0.44393518518518515</v>
      </c>
      <c r="C82" s="4">
        <v>603</v>
      </c>
      <c r="D82">
        <f t="shared" si="4"/>
        <v>639.26666666666665</v>
      </c>
      <c r="E82">
        <f t="shared" ref="E82:E113" si="6">CO2Init+CO2Change*(1-EXP(-krate*(D82-Tinit)))</f>
        <v>607.62382590654477</v>
      </c>
    </row>
    <row r="83" spans="1:5">
      <c r="A83" s="4" t="s">
        <v>1</v>
      </c>
      <c r="B83" s="3">
        <v>0.44416666666666665</v>
      </c>
      <c r="C83" s="4">
        <v>602</v>
      </c>
      <c r="D83">
        <f t="shared" si="4"/>
        <v>639.6</v>
      </c>
      <c r="E83">
        <f t="shared" si="6"/>
        <v>608.36039370886999</v>
      </c>
    </row>
    <row r="84" spans="1:5">
      <c r="A84" s="4" t="s">
        <v>1</v>
      </c>
      <c r="B84" s="3">
        <v>0.4443981481481481</v>
      </c>
      <c r="C84" s="4">
        <v>604</v>
      </c>
      <c r="D84">
        <f t="shared" si="4"/>
        <v>639.93333333333328</v>
      </c>
      <c r="E84">
        <f t="shared" si="6"/>
        <v>609.0695263685177</v>
      </c>
    </row>
    <row r="85" spans="1:5">
      <c r="A85" s="4" t="s">
        <v>1</v>
      </c>
      <c r="B85" s="3">
        <v>0.44462962962962965</v>
      </c>
      <c r="C85" s="4">
        <v>606</v>
      </c>
      <c r="D85">
        <f t="shared" si="4"/>
        <v>640.26666666666665</v>
      </c>
      <c r="E85">
        <f t="shared" si="6"/>
        <v>609.75224576976211</v>
      </c>
    </row>
    <row r="86" spans="1:5">
      <c r="A86" s="4" t="s">
        <v>1</v>
      </c>
      <c r="B86" s="3">
        <v>0.4448611111111111</v>
      </c>
      <c r="C86" s="6">
        <v>600</v>
      </c>
      <c r="D86">
        <f t="shared" si="4"/>
        <v>640.59999999999991</v>
      </c>
      <c r="E86">
        <f t="shared" si="6"/>
        <v>610.40953573447291</v>
      </c>
    </row>
    <row r="87" spans="1:5">
      <c r="A87" s="4" t="s">
        <v>1</v>
      </c>
      <c r="B87" s="3">
        <v>0.4450925925925926</v>
      </c>
      <c r="C87" s="4">
        <v>606</v>
      </c>
      <c r="D87">
        <f t="shared" si="4"/>
        <v>640.93333333333339</v>
      </c>
      <c r="E87">
        <f t="shared" si="6"/>
        <v>611.04234343983853</v>
      </c>
    </row>
    <row r="88" spans="1:5">
      <c r="A88" s="4" t="s">
        <v>1</v>
      </c>
      <c r="B88" s="3">
        <v>0.4453125</v>
      </c>
      <c r="C88" s="4">
        <v>607</v>
      </c>
      <c r="D88">
        <f t="shared" si="4"/>
        <v>641.25</v>
      </c>
      <c r="E88">
        <f t="shared" si="6"/>
        <v>611.62166502455352</v>
      </c>
    </row>
    <row r="89" spans="1:5">
      <c r="A89" s="4" t="s">
        <v>1</v>
      </c>
      <c r="B89" s="3">
        <v>0.4455439814814815</v>
      </c>
      <c r="C89" s="4">
        <v>608</v>
      </c>
      <c r="D89">
        <f t="shared" si="4"/>
        <v>641.58333333333337</v>
      </c>
      <c r="E89">
        <f t="shared" si="6"/>
        <v>612.20932421825216</v>
      </c>
    </row>
    <row r="90" spans="1:5">
      <c r="A90" s="4" t="s">
        <v>1</v>
      </c>
      <c r="B90" s="3">
        <v>0.44577546296296294</v>
      </c>
      <c r="C90" s="4">
        <v>606</v>
      </c>
      <c r="D90">
        <f t="shared" si="4"/>
        <v>641.91666666666663</v>
      </c>
      <c r="E90">
        <f t="shared" si="6"/>
        <v>612.77509470900441</v>
      </c>
    </row>
    <row r="91" spans="1:5">
      <c r="A91" s="4" t="s">
        <v>1</v>
      </c>
      <c r="B91" s="3">
        <v>0.4460069444444445</v>
      </c>
      <c r="C91" s="4">
        <v>605</v>
      </c>
      <c r="D91">
        <f t="shared" si="4"/>
        <v>642.25</v>
      </c>
      <c r="E91">
        <f t="shared" si="6"/>
        <v>613.31979179132475</v>
      </c>
    </row>
    <row r="92" spans="1:5">
      <c r="A92" s="4" t="s">
        <v>1</v>
      </c>
      <c r="B92" s="3">
        <v>0.44623842592592594</v>
      </c>
      <c r="C92" s="4">
        <v>605</v>
      </c>
      <c r="D92">
        <f t="shared" si="4"/>
        <v>642.58333333333337</v>
      </c>
      <c r="E92">
        <f t="shared" si="6"/>
        <v>613.8442003922288</v>
      </c>
    </row>
    <row r="93" spans="1:5">
      <c r="A93" s="4" t="s">
        <v>1</v>
      </c>
      <c r="B93" s="3">
        <v>0.44645833333333335</v>
      </c>
      <c r="C93" s="4">
        <v>607</v>
      </c>
      <c r="D93">
        <f t="shared" si="4"/>
        <v>642.9</v>
      </c>
      <c r="E93">
        <f t="shared" si="6"/>
        <v>614.32428497264402</v>
      </c>
    </row>
    <row r="94" spans="1:5">
      <c r="A94" s="4" t="s">
        <v>1</v>
      </c>
      <c r="B94" s="3">
        <v>0.44670138888888888</v>
      </c>
      <c r="C94" s="4">
        <v>607</v>
      </c>
      <c r="D94">
        <f t="shared" si="4"/>
        <v>643.25</v>
      </c>
      <c r="E94">
        <f t="shared" si="6"/>
        <v>614.83514676486891</v>
      </c>
    </row>
    <row r="95" spans="1:5">
      <c r="A95" s="4" t="s">
        <v>1</v>
      </c>
      <c r="B95" s="3">
        <v>0.44692129629629629</v>
      </c>
      <c r="C95" s="4">
        <v>607</v>
      </c>
      <c r="D95">
        <f t="shared" si="4"/>
        <v>643.56666666666661</v>
      </c>
      <c r="E95">
        <f t="shared" si="6"/>
        <v>615.28013371142424</v>
      </c>
    </row>
    <row r="96" spans="1:5">
      <c r="A96" s="4" t="s">
        <v>1</v>
      </c>
      <c r="B96" s="3">
        <v>0.44715277777777779</v>
      </c>
      <c r="C96" s="4">
        <v>606</v>
      </c>
      <c r="D96">
        <f t="shared" si="4"/>
        <v>643.90000000000009</v>
      </c>
      <c r="E96">
        <f t="shared" si="6"/>
        <v>615.73152491989765</v>
      </c>
    </row>
    <row r="97" spans="1:5">
      <c r="A97" s="4" t="s">
        <v>1</v>
      </c>
      <c r="B97" s="3">
        <v>0.44738425925925923</v>
      </c>
      <c r="C97" s="4">
        <v>608</v>
      </c>
      <c r="D97">
        <f t="shared" si="4"/>
        <v>644.23333333333335</v>
      </c>
      <c r="E97">
        <f t="shared" si="6"/>
        <v>616.16610303639391</v>
      </c>
    </row>
    <row r="98" spans="1:5">
      <c r="A98" s="4" t="s">
        <v>1</v>
      </c>
      <c r="B98" s="3">
        <v>0.44761574074074079</v>
      </c>
      <c r="C98" s="4">
        <v>610</v>
      </c>
      <c r="D98">
        <f t="shared" si="4"/>
        <v>644.56666666666672</v>
      </c>
      <c r="E98">
        <f t="shared" si="6"/>
        <v>616.58449430275527</v>
      </c>
    </row>
    <row r="99" spans="1:5">
      <c r="A99" s="4" t="s">
        <v>1</v>
      </c>
      <c r="B99" s="3">
        <v>0.44784722222222223</v>
      </c>
      <c r="C99" s="4">
        <v>610</v>
      </c>
      <c r="D99">
        <f t="shared" si="4"/>
        <v>644.9</v>
      </c>
      <c r="E99">
        <f t="shared" si="6"/>
        <v>616.98730163502194</v>
      </c>
    </row>
    <row r="100" spans="1:5">
      <c r="A100" s="4" t="s">
        <v>1</v>
      </c>
      <c r="B100" s="3">
        <v>0.44807870370370373</v>
      </c>
      <c r="C100" s="4">
        <v>610</v>
      </c>
      <c r="D100">
        <f t="shared" si="4"/>
        <v>645.23333333333335</v>
      </c>
      <c r="E100">
        <f t="shared" si="6"/>
        <v>617.3751054922559</v>
      </c>
    </row>
    <row r="101" spans="1:5">
      <c r="A101" s="4" t="s">
        <v>1</v>
      </c>
      <c r="B101" s="3">
        <v>0.44829861111111113</v>
      </c>
      <c r="C101" s="4">
        <v>609</v>
      </c>
      <c r="D101">
        <f t="shared" si="4"/>
        <v>645.55000000000007</v>
      </c>
      <c r="E101">
        <f t="shared" si="6"/>
        <v>617.73013142387242</v>
      </c>
    </row>
    <row r="102" spans="1:5">
      <c r="A102" s="4" t="s">
        <v>1</v>
      </c>
      <c r="B102" s="3">
        <v>0.44854166666666667</v>
      </c>
      <c r="C102" s="4">
        <v>610</v>
      </c>
      <c r="D102">
        <f t="shared" si="4"/>
        <v>645.90000000000009</v>
      </c>
      <c r="E102">
        <f t="shared" si="6"/>
        <v>618.10791732058885</v>
      </c>
    </row>
    <row r="103" spans="1:5">
      <c r="A103" s="4" t="s">
        <v>1</v>
      </c>
      <c r="B103" s="3">
        <v>0.44876157407407408</v>
      </c>
      <c r="C103" s="4">
        <v>611</v>
      </c>
      <c r="D103">
        <f t="shared" si="4"/>
        <v>646.2166666666667</v>
      </c>
      <c r="E103">
        <f t="shared" si="6"/>
        <v>618.43698830454196</v>
      </c>
    </row>
    <row r="104" spans="1:5">
      <c r="A104" s="4" t="s">
        <v>1</v>
      </c>
      <c r="B104" s="3">
        <v>0.44899305555555552</v>
      </c>
      <c r="C104" s="4">
        <v>612</v>
      </c>
      <c r="D104">
        <f t="shared" si="4"/>
        <v>646.54999999999995</v>
      </c>
      <c r="E104">
        <f t="shared" si="6"/>
        <v>618.77079528533068</v>
      </c>
    </row>
    <row r="105" spans="1:5">
      <c r="A105" s="4" t="s">
        <v>1</v>
      </c>
      <c r="B105" s="3">
        <v>0.44922453703703707</v>
      </c>
      <c r="C105" s="4">
        <v>612</v>
      </c>
      <c r="D105">
        <f t="shared" si="4"/>
        <v>646.88333333333333</v>
      </c>
      <c r="E105">
        <f t="shared" si="6"/>
        <v>619.09216886607715</v>
      </c>
    </row>
    <row r="106" spans="1:5">
      <c r="A106" s="4" t="s">
        <v>1</v>
      </c>
      <c r="B106" s="3">
        <v>0.44945601851851852</v>
      </c>
      <c r="C106" s="4">
        <v>613</v>
      </c>
      <c r="D106">
        <f t="shared" si="4"/>
        <v>647.2166666666667</v>
      </c>
      <c r="E106">
        <f t="shared" si="6"/>
        <v>619.40157215703812</v>
      </c>
    </row>
    <row r="107" spans="1:5">
      <c r="A107" s="4" t="s">
        <v>1</v>
      </c>
      <c r="B107" s="3">
        <v>0.44968750000000002</v>
      </c>
      <c r="C107" s="4">
        <v>614</v>
      </c>
      <c r="D107">
        <f t="shared" si="4"/>
        <v>647.55000000000007</v>
      </c>
      <c r="E107">
        <f t="shared" si="6"/>
        <v>619.69945101887595</v>
      </c>
    </row>
    <row r="108" spans="1:5">
      <c r="A108" s="4" t="s">
        <v>1</v>
      </c>
      <c r="B108" s="3">
        <v>0.44991898148148146</v>
      </c>
      <c r="C108" s="4">
        <v>612</v>
      </c>
      <c r="D108">
        <f t="shared" si="4"/>
        <v>647.88333333333333</v>
      </c>
      <c r="E108">
        <f t="shared" si="6"/>
        <v>619.98623470515849</v>
      </c>
    </row>
    <row r="109" spans="1:5">
      <c r="A109" s="4" t="s">
        <v>1</v>
      </c>
      <c r="B109" s="3">
        <v>0.45013888888888887</v>
      </c>
      <c r="C109" s="4">
        <v>612</v>
      </c>
      <c r="D109">
        <f t="shared" si="4"/>
        <v>648.19999999999993</v>
      </c>
      <c r="E109">
        <f t="shared" si="6"/>
        <v>620.24877888437595</v>
      </c>
    </row>
    <row r="110" spans="1:5">
      <c r="A110" s="4" t="s">
        <v>1</v>
      </c>
      <c r="B110" s="3">
        <v>0.4503819444444444</v>
      </c>
      <c r="C110" s="4">
        <v>611</v>
      </c>
      <c r="D110">
        <f t="shared" si="4"/>
        <v>648.54999999999995</v>
      </c>
      <c r="E110">
        <f t="shared" si="6"/>
        <v>620.52815421823323</v>
      </c>
    </row>
    <row r="111" spans="1:5">
      <c r="A111" s="4" t="s">
        <v>1</v>
      </c>
      <c r="B111" s="3">
        <v>0.45060185185185181</v>
      </c>
      <c r="C111" s="4">
        <v>609</v>
      </c>
      <c r="D111">
        <f t="shared" si="4"/>
        <v>648.86666666666667</v>
      </c>
      <c r="E111">
        <f t="shared" si="6"/>
        <v>620.77150453068214</v>
      </c>
    </row>
    <row r="112" spans="1:5">
      <c r="A112" s="4" t="s">
        <v>1</v>
      </c>
      <c r="B112" s="3">
        <v>0.45083333333333336</v>
      </c>
      <c r="C112" s="4">
        <v>608</v>
      </c>
      <c r="D112">
        <f t="shared" si="4"/>
        <v>649.20000000000005</v>
      </c>
      <c r="E112">
        <f t="shared" si="6"/>
        <v>621.01835714617778</v>
      </c>
    </row>
    <row r="113" spans="1:5">
      <c r="A113" s="4" t="s">
        <v>1</v>
      </c>
      <c r="B113" s="3">
        <v>0.45106481481481481</v>
      </c>
      <c r="C113" s="4">
        <v>609</v>
      </c>
      <c r="D113">
        <f t="shared" si="4"/>
        <v>649.5333333333333</v>
      </c>
      <c r="E113">
        <f t="shared" si="6"/>
        <v>621.25601517469158</v>
      </c>
    </row>
    <row r="114" spans="1:5">
      <c r="A114" s="4" t="s">
        <v>1</v>
      </c>
      <c r="B114" s="3">
        <v>0.45129629629629631</v>
      </c>
      <c r="C114" s="4">
        <v>609</v>
      </c>
      <c r="D114">
        <f t="shared" si="4"/>
        <v>649.86666666666667</v>
      </c>
      <c r="E114">
        <f t="shared" ref="E114:E127" si="7">CO2Init+CO2Change*(1-EXP(-krate*(D114-Tinit)))</f>
        <v>621.48482108952351</v>
      </c>
    </row>
    <row r="115" spans="1:5">
      <c r="A115" s="4" t="s">
        <v>1</v>
      </c>
      <c r="B115" s="3">
        <v>0.45152777777777775</v>
      </c>
      <c r="C115" s="4">
        <v>608</v>
      </c>
      <c r="D115">
        <f t="shared" si="4"/>
        <v>650.19999999999993</v>
      </c>
      <c r="E115">
        <f t="shared" si="7"/>
        <v>621.70510460777632</v>
      </c>
    </row>
    <row r="116" spans="1:5">
      <c r="A116" s="4" t="s">
        <v>1</v>
      </c>
      <c r="B116" s="3">
        <v>0.45174768518518515</v>
      </c>
      <c r="C116" s="4">
        <v>606</v>
      </c>
      <c r="D116">
        <f t="shared" si="4"/>
        <v>650.51666666666665</v>
      </c>
      <c r="E116">
        <f t="shared" si="7"/>
        <v>621.90676934067824</v>
      </c>
    </row>
    <row r="117" spans="1:5">
      <c r="A117" s="4" t="s">
        <v>1</v>
      </c>
      <c r="B117" s="3">
        <v>0.45197916666666665</v>
      </c>
      <c r="C117" s="4">
        <v>607</v>
      </c>
      <c r="D117">
        <f t="shared" si="4"/>
        <v>650.85</v>
      </c>
      <c r="E117">
        <f t="shared" si="7"/>
        <v>622.1113364368498</v>
      </c>
    </row>
    <row r="118" spans="1:5">
      <c r="A118" s="4" t="s">
        <v>1</v>
      </c>
      <c r="B118" s="3">
        <v>0.4522106481481481</v>
      </c>
      <c r="C118" s="4">
        <v>608</v>
      </c>
      <c r="D118">
        <f t="shared" si="4"/>
        <v>651.18333333333328</v>
      </c>
      <c r="E118">
        <f t="shared" si="7"/>
        <v>622.30828396635968</v>
      </c>
    </row>
    <row r="119" spans="1:5">
      <c r="A119" s="4" t="s">
        <v>1</v>
      </c>
      <c r="B119" s="3">
        <v>0.45244212962962965</v>
      </c>
      <c r="C119" s="4">
        <v>609</v>
      </c>
      <c r="D119">
        <f t="shared" si="4"/>
        <v>651.51666666666665</v>
      </c>
      <c r="E119">
        <f t="shared" si="7"/>
        <v>622.49789573729447</v>
      </c>
    </row>
    <row r="120" spans="1:5">
      <c r="A120" s="4" t="s">
        <v>1</v>
      </c>
      <c r="B120" s="3">
        <v>0.4526736111111111</v>
      </c>
      <c r="C120" s="4">
        <v>609</v>
      </c>
      <c r="D120">
        <f t="shared" si="4"/>
        <v>651.84999999999991</v>
      </c>
      <c r="E120">
        <f t="shared" si="7"/>
        <v>622.68044498666313</v>
      </c>
    </row>
    <row r="121" spans="1:5">
      <c r="A121" s="4" t="s">
        <v>1</v>
      </c>
      <c r="B121" s="3">
        <v>0.4529050925925926</v>
      </c>
      <c r="C121" s="4">
        <v>609</v>
      </c>
      <c r="D121">
        <f t="shared" si="4"/>
        <v>652.18333333333339</v>
      </c>
      <c r="E121">
        <f t="shared" si="7"/>
        <v>622.85619477414082</v>
      </c>
    </row>
    <row r="122" spans="1:5">
      <c r="A122" s="4" t="s">
        <v>1</v>
      </c>
      <c r="B122" s="3">
        <v>0.45313657407407404</v>
      </c>
      <c r="C122" s="4">
        <v>610</v>
      </c>
      <c r="D122">
        <f t="shared" si="4"/>
        <v>652.51666666666665</v>
      </c>
      <c r="E122">
        <f t="shared" si="7"/>
        <v>623.0253983611467</v>
      </c>
    </row>
    <row r="123" spans="1:5">
      <c r="A123" s="4" t="s">
        <v>1</v>
      </c>
      <c r="B123" s="3">
        <v>0.45336805555555554</v>
      </c>
      <c r="C123" s="4">
        <v>611</v>
      </c>
      <c r="D123">
        <f t="shared" si="4"/>
        <v>652.85</v>
      </c>
      <c r="E123">
        <f t="shared" si="7"/>
        <v>623.18829957580317</v>
      </c>
    </row>
    <row r="124" spans="1:5">
      <c r="A124" s="4" t="s">
        <v>1</v>
      </c>
      <c r="B124" s="3">
        <v>0.45358796296296294</v>
      </c>
      <c r="C124" s="4">
        <v>612</v>
      </c>
      <c r="D124">
        <f t="shared" si="4"/>
        <v>653.16666666666663</v>
      </c>
      <c r="E124">
        <f t="shared" si="7"/>
        <v>623.33743206743782</v>
      </c>
    </row>
    <row r="125" spans="1:5">
      <c r="A125" s="4" t="s">
        <v>1</v>
      </c>
      <c r="B125" s="3">
        <v>0.4538194444444445</v>
      </c>
      <c r="C125" s="4">
        <v>610</v>
      </c>
      <c r="D125">
        <f t="shared" si="4"/>
        <v>653.5</v>
      </c>
      <c r="E125">
        <f t="shared" si="7"/>
        <v>623.48871087717066</v>
      </c>
    </row>
    <row r="126" spans="1:5">
      <c r="A126" s="4" t="s">
        <v>1</v>
      </c>
      <c r="B126" s="3">
        <v>0.45405092592592594</v>
      </c>
      <c r="C126" s="4">
        <v>609</v>
      </c>
      <c r="D126">
        <f t="shared" si="4"/>
        <v>653.83333333333337</v>
      </c>
      <c r="E126">
        <f t="shared" si="7"/>
        <v>623.63435496364252</v>
      </c>
    </row>
    <row r="127" spans="1:5">
      <c r="A127" s="4" t="s">
        <v>1</v>
      </c>
      <c r="B127" s="3">
        <v>0.45428240740740744</v>
      </c>
      <c r="C127" s="4">
        <v>609</v>
      </c>
      <c r="D127">
        <f t="shared" si="4"/>
        <v>654.16666666666674</v>
      </c>
      <c r="E127">
        <f t="shared" si="7"/>
        <v>623.77457420493408</v>
      </c>
    </row>
    <row r="128" spans="1:5">
      <c r="A128" s="4" t="s">
        <v>1</v>
      </c>
      <c r="B128" s="3">
        <v>0.45451388888888888</v>
      </c>
      <c r="C128" s="4">
        <v>610</v>
      </c>
    </row>
    <row r="129" spans="1:3">
      <c r="A129" s="4" t="s">
        <v>1</v>
      </c>
      <c r="B129" s="3">
        <v>0.45473379629629629</v>
      </c>
      <c r="C129" s="4">
        <v>609</v>
      </c>
    </row>
    <row r="130" spans="1:3">
      <c r="A130" s="4" t="s">
        <v>1</v>
      </c>
      <c r="B130" s="3">
        <v>0.45497685185185183</v>
      </c>
      <c r="C130" s="4">
        <v>608</v>
      </c>
    </row>
    <row r="131" spans="1:3">
      <c r="A131" s="4" t="s">
        <v>1</v>
      </c>
      <c r="B131" s="3">
        <v>0.45520833333333338</v>
      </c>
      <c r="C131" s="4">
        <v>609</v>
      </c>
    </row>
    <row r="132" spans="1:3">
      <c r="A132" s="4" t="s">
        <v>1</v>
      </c>
      <c r="B132" s="3">
        <v>0.45542824074074079</v>
      </c>
      <c r="C132" s="4">
        <v>609</v>
      </c>
    </row>
    <row r="133" spans="1:3">
      <c r="A133" s="4" t="s">
        <v>1</v>
      </c>
      <c r="B133" s="3">
        <v>0.45565972222222223</v>
      </c>
      <c r="C133" s="4">
        <v>611</v>
      </c>
    </row>
    <row r="134" spans="1:3">
      <c r="A134" s="4" t="s">
        <v>1</v>
      </c>
      <c r="B134" s="3">
        <v>0.45589120370370373</v>
      </c>
      <c r="C134" s="4">
        <v>612</v>
      </c>
    </row>
    <row r="135" spans="1:3">
      <c r="A135" s="4" t="s">
        <v>1</v>
      </c>
      <c r="B135" s="3">
        <v>0.45612268518518517</v>
      </c>
      <c r="C135" s="4">
        <v>611</v>
      </c>
    </row>
    <row r="136" spans="1:3">
      <c r="A136" s="4" t="s">
        <v>1</v>
      </c>
      <c r="B136" s="3">
        <v>0.45635416666666667</v>
      </c>
      <c r="C136" s="4">
        <v>611</v>
      </c>
    </row>
    <row r="137" spans="1:3">
      <c r="A137" s="4" t="s">
        <v>1</v>
      </c>
      <c r="B137" s="3">
        <v>0.45657407407407408</v>
      </c>
      <c r="C137" s="4">
        <v>612</v>
      </c>
    </row>
    <row r="138" spans="1:3">
      <c r="A138" s="4" t="s">
        <v>1</v>
      </c>
      <c r="B138" s="3">
        <v>0.45681712962962967</v>
      </c>
      <c r="C138" s="4">
        <v>612</v>
      </c>
    </row>
    <row r="139" spans="1:3">
      <c r="A139" s="4" t="s">
        <v>1</v>
      </c>
      <c r="B139" s="3">
        <v>0.45703703703703707</v>
      </c>
      <c r="C139" s="4">
        <v>613</v>
      </c>
    </row>
    <row r="140" spans="1:3">
      <c r="A140" s="4" t="s">
        <v>1</v>
      </c>
      <c r="B140" s="3">
        <v>0.45726851851851852</v>
      </c>
      <c r="C140" s="4">
        <v>612</v>
      </c>
    </row>
    <row r="141" spans="1:3">
      <c r="A141" s="4" t="s">
        <v>1</v>
      </c>
      <c r="B141" s="3">
        <v>0.45750000000000002</v>
      </c>
      <c r="C141" s="4">
        <v>612</v>
      </c>
    </row>
    <row r="142" spans="1:3">
      <c r="A142" s="4" t="s">
        <v>1</v>
      </c>
      <c r="B142" s="3">
        <v>0.45773148148148146</v>
      </c>
      <c r="C142" s="4">
        <v>610</v>
      </c>
    </row>
    <row r="143" spans="1:3">
      <c r="A143" s="4" t="s">
        <v>1</v>
      </c>
      <c r="B143" s="3">
        <v>0.45796296296296296</v>
      </c>
      <c r="C143" s="4">
        <v>608</v>
      </c>
    </row>
    <row r="144" spans="1:3">
      <c r="A144" s="4" t="s">
        <v>1</v>
      </c>
      <c r="B144" s="3">
        <v>0.4581944444444444</v>
      </c>
      <c r="C144" s="4">
        <v>607</v>
      </c>
    </row>
    <row r="145" spans="1:3">
      <c r="A145" s="4" t="s">
        <v>1</v>
      </c>
      <c r="B145" s="3">
        <v>0.45841435185185181</v>
      </c>
      <c r="C145" s="4">
        <v>606</v>
      </c>
    </row>
    <row r="146" spans="1:3">
      <c r="A146" s="4" t="s">
        <v>1</v>
      </c>
      <c r="B146" s="3">
        <v>0.4586574074074074</v>
      </c>
      <c r="C146" s="4">
        <v>605</v>
      </c>
    </row>
    <row r="147" spans="1:3">
      <c r="A147" s="4" t="s">
        <v>1</v>
      </c>
      <c r="B147" s="3">
        <v>0.45887731481481481</v>
      </c>
      <c r="C147" s="4">
        <v>604</v>
      </c>
    </row>
    <row r="148" spans="1:3">
      <c r="A148" s="4" t="s">
        <v>1</v>
      </c>
      <c r="B148" s="3">
        <v>0.45910879629629631</v>
      </c>
      <c r="C148" s="4">
        <v>605</v>
      </c>
    </row>
    <row r="149" spans="1:3">
      <c r="A149" s="4" t="s">
        <v>1</v>
      </c>
      <c r="B149" s="3">
        <v>0.45934027777777775</v>
      </c>
      <c r="C149" s="4">
        <v>605</v>
      </c>
    </row>
    <row r="150" spans="1:3">
      <c r="A150" s="4" t="s">
        <v>1</v>
      </c>
      <c r="B150" s="3">
        <v>0.45957175925925925</v>
      </c>
      <c r="C150" s="4">
        <v>605</v>
      </c>
    </row>
    <row r="151" spans="1:3">
      <c r="A151" s="4" t="s">
        <v>1</v>
      </c>
      <c r="B151" s="3">
        <v>0.45980324074074069</v>
      </c>
      <c r="C151" s="4">
        <v>606</v>
      </c>
    </row>
    <row r="152" spans="1:3">
      <c r="A152" s="4" t="s">
        <v>1</v>
      </c>
      <c r="B152" s="3">
        <v>0.4600231481481481</v>
      </c>
      <c r="C152" s="4">
        <v>607</v>
      </c>
    </row>
    <row r="153" spans="1:3">
      <c r="A153" s="4" t="s">
        <v>1</v>
      </c>
      <c r="B153" s="3">
        <v>0.46025462962962965</v>
      </c>
      <c r="C153" s="4">
        <v>607</v>
      </c>
    </row>
    <row r="154" spans="1:3">
      <c r="A154" s="4" t="s">
        <v>1</v>
      </c>
      <c r="B154" s="3">
        <v>0.46049768518518519</v>
      </c>
      <c r="C154" s="4">
        <v>607</v>
      </c>
    </row>
    <row r="155" spans="1:3">
      <c r="A155" s="4" t="s">
        <v>1</v>
      </c>
      <c r="B155" s="3">
        <v>0.4607175925925926</v>
      </c>
      <c r="C155" s="4">
        <v>609</v>
      </c>
    </row>
    <row r="156" spans="1:3">
      <c r="A156" s="4" t="s">
        <v>1</v>
      </c>
      <c r="B156" s="3">
        <v>0.46094907407407404</v>
      </c>
      <c r="C156" s="4">
        <v>610</v>
      </c>
    </row>
    <row r="157" spans="1:3">
      <c r="A157" s="4" t="s">
        <v>1</v>
      </c>
      <c r="B157" s="3">
        <v>0.46118055555555554</v>
      </c>
      <c r="C157" s="4">
        <v>610</v>
      </c>
    </row>
    <row r="158" spans="1:3">
      <c r="A158" s="4" t="s">
        <v>1</v>
      </c>
      <c r="B158" s="3">
        <v>0.46141203703703698</v>
      </c>
      <c r="C158" s="4">
        <v>608</v>
      </c>
    </row>
    <row r="159" spans="1:3">
      <c r="A159" s="4" t="s">
        <v>1</v>
      </c>
      <c r="B159" s="3">
        <v>0.46164351851851854</v>
      </c>
      <c r="C159" s="4">
        <v>608</v>
      </c>
    </row>
    <row r="160" spans="1:3">
      <c r="A160" s="4" t="s">
        <v>1</v>
      </c>
      <c r="B160" s="3">
        <v>0.46186342592592594</v>
      </c>
      <c r="C160" s="4">
        <v>606</v>
      </c>
    </row>
    <row r="161" spans="1:3">
      <c r="A161" s="4" t="s">
        <v>1</v>
      </c>
      <c r="B161" s="3">
        <v>0.46209490740740744</v>
      </c>
      <c r="C161" s="4">
        <v>604</v>
      </c>
    </row>
    <row r="162" spans="1:3">
      <c r="A162" s="4" t="s">
        <v>1</v>
      </c>
      <c r="B162" s="3">
        <v>0.46232638888888888</v>
      </c>
      <c r="C162" s="4">
        <v>607</v>
      </c>
    </row>
    <row r="163" spans="1:3">
      <c r="A163" s="4" t="s">
        <v>1</v>
      </c>
      <c r="B163" s="3">
        <v>0.46255787037037038</v>
      </c>
      <c r="C163" s="4">
        <v>610</v>
      </c>
    </row>
    <row r="164" spans="1:3">
      <c r="A164" s="4" t="s">
        <v>1</v>
      </c>
      <c r="B164" s="3">
        <v>0.46278935185185183</v>
      </c>
      <c r="C164" s="4">
        <v>611</v>
      </c>
    </row>
    <row r="165" spans="1:3">
      <c r="A165" s="4" t="s">
        <v>1</v>
      </c>
      <c r="B165" s="3">
        <v>0.46302083333333338</v>
      </c>
      <c r="C165" s="4">
        <v>611</v>
      </c>
    </row>
    <row r="166" spans="1:3">
      <c r="A166" s="4" t="s">
        <v>1</v>
      </c>
      <c r="B166" s="3">
        <v>0.46325231481481483</v>
      </c>
      <c r="C166" s="4">
        <v>611</v>
      </c>
    </row>
    <row r="167" spans="1:3">
      <c r="A167" s="4" t="s">
        <v>1</v>
      </c>
      <c r="B167" s="3">
        <v>0.46348379629629632</v>
      </c>
      <c r="C167" s="4">
        <v>612</v>
      </c>
    </row>
    <row r="168" spans="1:3">
      <c r="A168" s="4" t="s">
        <v>1</v>
      </c>
      <c r="B168" s="3">
        <v>0.46370370370370373</v>
      </c>
      <c r="C168" s="4">
        <v>613</v>
      </c>
    </row>
    <row r="169" spans="1:3">
      <c r="A169" s="4" t="s">
        <v>1</v>
      </c>
      <c r="B169" s="3">
        <v>0.46393518518518517</v>
      </c>
      <c r="C169" s="4">
        <v>613</v>
      </c>
    </row>
    <row r="170" spans="1:3">
      <c r="A170" s="4" t="s">
        <v>1</v>
      </c>
      <c r="B170" s="3">
        <v>0.46416666666666667</v>
      </c>
      <c r="C170" s="4">
        <v>614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CO2Change</vt:lpstr>
      <vt:lpstr>CO2Init</vt:lpstr>
      <vt:lpstr>krate</vt:lpstr>
      <vt:lpstr>Tinit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2013-07-16T23:18:10Z</dcterms:created>
  <dcterms:modified xsi:type="dcterms:W3CDTF">2013-07-18T00:03:39Z</dcterms:modified>
</cp:coreProperties>
</file>