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0" yWindow="3585" windowWidth="22995" windowHeight="9915"/>
  </bookViews>
  <sheets>
    <sheet name="Raw" sheetId="1" r:id="rId1"/>
    <sheet name="GMT" sheetId="2" r:id="rId2"/>
    <sheet name="Cal check" sheetId="3" r:id="rId3"/>
    <sheet name="Sheet1" sheetId="4" r:id="rId4"/>
  </sheets>
  <calcPr calcId="145621"/>
</workbook>
</file>

<file path=xl/calcChain.xml><?xml version="1.0" encoding="utf-8"?>
<calcChain xmlns="http://schemas.openxmlformats.org/spreadsheetml/2006/main">
  <c r="B853" i="2" l="1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O50" i="2" l="1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51" i="2"/>
  <c r="O52" i="2"/>
  <c r="O53" i="2"/>
  <c r="O54" i="2"/>
  <c r="O55" i="2"/>
  <c r="O56" i="2"/>
  <c r="O57" i="2"/>
  <c r="J853" i="2" l="1"/>
  <c r="H853" i="2"/>
  <c r="J852" i="2"/>
  <c r="H852" i="2"/>
  <c r="J851" i="2"/>
  <c r="H851" i="2"/>
  <c r="J850" i="2"/>
  <c r="H850" i="2"/>
  <c r="J849" i="2"/>
  <c r="H849" i="2"/>
  <c r="J848" i="2"/>
  <c r="H848" i="2"/>
  <c r="J847" i="2"/>
  <c r="H847" i="2"/>
  <c r="J846" i="2"/>
  <c r="H846" i="2"/>
  <c r="J845" i="2"/>
  <c r="H845" i="2"/>
  <c r="J844" i="2"/>
  <c r="H844" i="2"/>
  <c r="J843" i="2"/>
  <c r="H843" i="2"/>
  <c r="J842" i="2"/>
  <c r="H842" i="2"/>
  <c r="J841" i="2"/>
  <c r="H841" i="2"/>
  <c r="J840" i="2"/>
  <c r="H840" i="2"/>
  <c r="J839" i="2"/>
  <c r="H839" i="2"/>
  <c r="J838" i="2"/>
  <c r="H838" i="2"/>
  <c r="J837" i="2"/>
  <c r="H837" i="2"/>
  <c r="J836" i="2"/>
  <c r="H836" i="2"/>
  <c r="J835" i="2"/>
  <c r="H835" i="2"/>
  <c r="J834" i="2"/>
  <c r="H834" i="2"/>
  <c r="J833" i="2"/>
  <c r="H833" i="2"/>
  <c r="F849" i="1"/>
  <c r="H849" i="1"/>
  <c r="F850" i="1"/>
  <c r="H850" i="1"/>
  <c r="F851" i="1"/>
  <c r="H851" i="1"/>
  <c r="F852" i="1"/>
  <c r="H852" i="1"/>
  <c r="F853" i="1"/>
  <c r="H853" i="1"/>
  <c r="F854" i="1"/>
  <c r="H854" i="1"/>
  <c r="F855" i="1"/>
  <c r="H855" i="1"/>
  <c r="F856" i="1"/>
  <c r="H856" i="1"/>
  <c r="F857" i="1"/>
  <c r="H857" i="1"/>
  <c r="F858" i="1"/>
  <c r="H858" i="1"/>
  <c r="F859" i="1"/>
  <c r="H859" i="1"/>
  <c r="F860" i="1"/>
  <c r="H860" i="1"/>
  <c r="F861" i="1"/>
  <c r="H861" i="1"/>
  <c r="F862" i="1"/>
  <c r="H862" i="1"/>
  <c r="F863" i="1"/>
  <c r="H863" i="1"/>
  <c r="F864" i="1"/>
  <c r="H864" i="1"/>
  <c r="F865" i="1"/>
  <c r="H865" i="1"/>
  <c r="F866" i="1"/>
  <c r="H866" i="1"/>
  <c r="F867" i="1"/>
  <c r="H867" i="1"/>
  <c r="F868" i="1"/>
  <c r="H868" i="1"/>
  <c r="F869" i="1"/>
  <c r="H869" i="1"/>
</calcChain>
</file>

<file path=xl/comments1.xml><?xml version="1.0" encoding="utf-8"?>
<comments xmlns="http://schemas.openxmlformats.org/spreadsheetml/2006/main">
  <authors>
    <author>elrod</author>
  </authors>
  <commentList>
    <comment ref="AA42" authorId="0">
      <text>
        <r>
          <rPr>
            <b/>
            <sz val="9"/>
            <color indexed="81"/>
            <rFont val="Tahoma"/>
            <family val="2"/>
          </rPr>
          <t>elrod:</t>
        </r>
        <r>
          <rPr>
            <sz val="9"/>
            <color indexed="81"/>
            <rFont val="Tahoma"/>
            <family val="2"/>
          </rPr>
          <t xml:space="preserve">
at in situ temp</t>
        </r>
      </text>
    </comment>
  </commentList>
</comments>
</file>

<file path=xl/sharedStrings.xml><?xml version="1.0" encoding="utf-8"?>
<sst xmlns="http://schemas.openxmlformats.org/spreadsheetml/2006/main" count="7410" uniqueCount="148">
  <si>
    <t>CO2</t>
  </si>
  <si>
    <t>ppm=</t>
  </si>
  <si>
    <t>temperature=</t>
  </si>
  <si>
    <t>humidity=</t>
  </si>
  <si>
    <t>4 humidity</t>
  </si>
  <si>
    <t>5 humidity</t>
  </si>
  <si>
    <t>0 humidity</t>
  </si>
  <si>
    <t>1 humidity</t>
  </si>
  <si>
    <t>7 humidity</t>
  </si>
  <si>
    <t>3 humidity</t>
  </si>
  <si>
    <t>8 humidity</t>
  </si>
  <si>
    <t>2 humidity</t>
  </si>
  <si>
    <t>42 t</t>
  </si>
  <si>
    <t>emperature=</t>
  </si>
  <si>
    <t>08 t</t>
  </si>
  <si>
    <t>temperature</t>
  </si>
  <si>
    <t>pulled sensor out of the water at 8:40 ish on july 20</t>
  </si>
  <si>
    <t>Raw data local time</t>
  </si>
  <si>
    <t>local time</t>
  </si>
  <si>
    <t>Gmt Calc</t>
  </si>
  <si>
    <t xml:space="preserve">GMT Value </t>
  </si>
  <si>
    <t xml:space="preserve">Raw data </t>
  </si>
  <si>
    <t>corrected co2</t>
  </si>
  <si>
    <t xml:space="preserve">dead bat </t>
  </si>
  <si>
    <t>still in atm</t>
  </si>
  <si>
    <t>L01SURF.TXT</t>
  </si>
  <si>
    <t>Date&amp;TimeGMT</t>
  </si>
  <si>
    <t xml:space="preserve"> Days since 1/1/1900 00:00Z </t>
  </si>
  <si>
    <t xml:space="preserve">WATERDEPTH[M] </t>
  </si>
  <si>
    <t xml:space="preserve">SALINITY </t>
  </si>
  <si>
    <t xml:space="preserve">TEMPERATURE[°C] </t>
  </si>
  <si>
    <t xml:space="preserve">OXYGEN[µM] </t>
  </si>
  <si>
    <t>PH_TOTAL_INSITUT </t>
  </si>
  <si>
    <t xml:space="preserve"> 1.79E+308</t>
  </si>
  <si>
    <t>GMT</t>
  </si>
  <si>
    <t>pH</t>
  </si>
  <si>
    <t>from loboviz</t>
  </si>
  <si>
    <t>from Ginger</t>
  </si>
  <si>
    <t>Calibration check using baths after deployment 1</t>
  </si>
  <si>
    <t>using N2</t>
  </si>
  <si>
    <t>Using 300 ppm CO2</t>
  </si>
  <si>
    <t>ppm=539</t>
  </si>
  <si>
    <t>ppm=492</t>
  </si>
  <si>
    <t>ppm=447</t>
  </si>
  <si>
    <t>ppm=400</t>
  </si>
  <si>
    <t>ppm=369</t>
  </si>
  <si>
    <t>ppm=347</t>
  </si>
  <si>
    <t>ppm=294</t>
  </si>
  <si>
    <t>ppm=276</t>
  </si>
  <si>
    <t>ppm=242</t>
  </si>
  <si>
    <t>ppm=222</t>
  </si>
  <si>
    <t>ppm=185</t>
  </si>
  <si>
    <t>ppm=169</t>
  </si>
  <si>
    <t>ppm=139</t>
  </si>
  <si>
    <t>ppm=97</t>
  </si>
  <si>
    <t>ppm=85</t>
  </si>
  <si>
    <t>ppm=80</t>
  </si>
  <si>
    <t>ppm=57</t>
  </si>
  <si>
    <t>ppm=47</t>
  </si>
  <si>
    <t>ppm=22</t>
  </si>
  <si>
    <t>ppm=6</t>
  </si>
  <si>
    <t>ppm=0</t>
  </si>
  <si>
    <t>using N2 Gas</t>
  </si>
  <si>
    <t xml:space="preserve">Stabily reached zero </t>
  </si>
  <si>
    <t>ppm=15</t>
  </si>
  <si>
    <t>ppm=39</t>
  </si>
  <si>
    <t>ppm=62</t>
  </si>
  <si>
    <t>ppm=67</t>
  </si>
  <si>
    <t>ppm=76</t>
  </si>
  <si>
    <t>ppm=159</t>
  </si>
  <si>
    <t>ppm=291</t>
  </si>
  <si>
    <t>ppm=297</t>
  </si>
  <si>
    <t>ppm=262</t>
  </si>
  <si>
    <t>ppm=256</t>
  </si>
  <si>
    <t>ppm=252</t>
  </si>
  <si>
    <t>ppm=251</t>
  </si>
  <si>
    <t>ppm=250</t>
  </si>
  <si>
    <t>ppm=249</t>
  </si>
  <si>
    <t>ppm=248</t>
  </si>
  <si>
    <t>ppm=247</t>
  </si>
  <si>
    <t>ppm=244</t>
  </si>
  <si>
    <t>ppm=240</t>
  </si>
  <si>
    <t>ppm=241</t>
  </si>
  <si>
    <t>ppm=246</t>
  </si>
  <si>
    <t>ppm=225</t>
  </si>
  <si>
    <t>ppm=227</t>
  </si>
  <si>
    <t>ppm=230</t>
  </si>
  <si>
    <t>ppm=229</t>
  </si>
  <si>
    <t>ppm=228</t>
  </si>
  <si>
    <t>ppm=231</t>
  </si>
  <si>
    <t>ppm=235</t>
  </si>
  <si>
    <t>ppm=243</t>
  </si>
  <si>
    <t>ppm=245</t>
  </si>
  <si>
    <t>ppm=254</t>
  </si>
  <si>
    <t>ppm=232</t>
  </si>
  <si>
    <t>ppm=233</t>
  </si>
  <si>
    <t>ppm=236</t>
  </si>
  <si>
    <t>ppm=234</t>
  </si>
  <si>
    <t>ppm=239</t>
  </si>
  <si>
    <t>ppm=238</t>
  </si>
  <si>
    <t>ppm=237</t>
  </si>
  <si>
    <t>240-250</t>
  </si>
  <si>
    <t>ppm=258</t>
  </si>
  <si>
    <t>ppm=389</t>
  </si>
  <si>
    <t>ppm=482</t>
  </si>
  <si>
    <t>ppm=493</t>
  </si>
  <si>
    <t>ppm=496</t>
  </si>
  <si>
    <t>ppm=500</t>
  </si>
  <si>
    <t>ppm=504</t>
  </si>
  <si>
    <t>ppm=505</t>
  </si>
  <si>
    <t>ppm=506</t>
  </si>
  <si>
    <t>ppm=509</t>
  </si>
  <si>
    <t>ppm=512</t>
  </si>
  <si>
    <t>ppm=514</t>
  </si>
  <si>
    <t>ppm=511</t>
  </si>
  <si>
    <t>ppm=507</t>
  </si>
  <si>
    <t>ppm=510</t>
  </si>
  <si>
    <t>ppm=520</t>
  </si>
  <si>
    <t>ppm=523</t>
  </si>
  <si>
    <t>ppm=521</t>
  </si>
  <si>
    <t>ppm=502</t>
  </si>
  <si>
    <t>ppm=508</t>
  </si>
  <si>
    <t>ppm=522</t>
  </si>
  <si>
    <t>ppm=525</t>
  </si>
  <si>
    <t>ppm=526</t>
  </si>
  <si>
    <t>ppm=527</t>
  </si>
  <si>
    <t>ppm=530</t>
  </si>
  <si>
    <t>ppm=533</t>
  </si>
  <si>
    <t>ppm=534</t>
  </si>
  <si>
    <t>ppm=532</t>
  </si>
  <si>
    <t>ppm=528</t>
  </si>
  <si>
    <t>ppm=529</t>
  </si>
  <si>
    <t>ppm=524</t>
  </si>
  <si>
    <t>ppm=516</t>
  </si>
  <si>
    <t>ppm=515</t>
  </si>
  <si>
    <t>ppm=517</t>
  </si>
  <si>
    <t>ppm=519</t>
  </si>
  <si>
    <t>ppm=531</t>
  </si>
  <si>
    <t>ppm=513</t>
  </si>
  <si>
    <t>600 ppm</t>
  </si>
  <si>
    <t>510-550</t>
  </si>
  <si>
    <t>standard</t>
  </si>
  <si>
    <t xml:space="preserve">stablized at </t>
  </si>
  <si>
    <t>ppm</t>
  </si>
  <si>
    <t xml:space="preserve">Using 600 ppm CO2 </t>
  </si>
  <si>
    <t>CO2 Interpolated</t>
  </si>
  <si>
    <t>GMT 30 min</t>
  </si>
  <si>
    <r>
      <t>TCO2 in (</t>
    </r>
    <r>
      <rPr>
        <sz val="12"/>
        <rFont val="Symbol"/>
        <family val="1"/>
      </rPr>
      <t>m</t>
    </r>
    <r>
      <rPr>
        <sz val="11"/>
        <color theme="1"/>
        <rFont val="Calibri"/>
        <family val="2"/>
        <scheme val="minor"/>
      </rPr>
      <t>mol/kgSW)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</si>
</sst>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Comic Sans MS"/>
      <family val="4"/>
    </font>
    <font>
      <sz val="12"/>
      <name val="Symbol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21" fontId="0" fillId="0" borderId="0" xfId="0" applyNumberFormat="1"/>
    <xf numFmtId="22" fontId="0" fillId="0" borderId="0" xfId="0" applyNumberFormat="1"/>
    <xf numFmtId="11" fontId="0" fillId="0" borderId="0" xfId="0" applyNumberFormat="1"/>
    <xf numFmtId="164" fontId="1" fillId="0" borderId="0" xfId="0" applyNumberFormat="1" applyFont="1" applyAlignment="1">
      <alignment horizontal="center"/>
    </xf>
    <xf numFmtId="1" fontId="0" fillId="0" borderId="0" xfId="0" applyNumberFormat="1"/>
    <xf numFmtId="0" fontId="4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Border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 wrapText="1"/>
    </xf>
    <xf numFmtId="165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Raw!$D$59:$D$869</c:f>
              <c:numCache>
                <c:formatCode>General</c:formatCode>
                <c:ptCount val="811"/>
                <c:pt idx="0">
                  <c:v>633</c:v>
                </c:pt>
                <c:pt idx="1">
                  <c:v>655</c:v>
                </c:pt>
                <c:pt idx="2">
                  <c:v>641</c:v>
                </c:pt>
                <c:pt idx="3">
                  <c:v>637</c:v>
                </c:pt>
                <c:pt idx="4">
                  <c:v>623</c:v>
                </c:pt>
                <c:pt idx="5">
                  <c:v>0</c:v>
                </c:pt>
                <c:pt idx="6">
                  <c:v>595</c:v>
                </c:pt>
                <c:pt idx="7">
                  <c:v>592</c:v>
                </c:pt>
                <c:pt idx="8">
                  <c:v>0</c:v>
                </c:pt>
                <c:pt idx="9">
                  <c:v>563</c:v>
                </c:pt>
                <c:pt idx="10">
                  <c:v>561</c:v>
                </c:pt>
                <c:pt idx="11">
                  <c:v>532</c:v>
                </c:pt>
                <c:pt idx="12">
                  <c:v>523</c:v>
                </c:pt>
                <c:pt idx="13">
                  <c:v>513</c:v>
                </c:pt>
                <c:pt idx="14">
                  <c:v>496</c:v>
                </c:pt>
                <c:pt idx="15">
                  <c:v>478</c:v>
                </c:pt>
                <c:pt idx="16">
                  <c:v>481</c:v>
                </c:pt>
                <c:pt idx="17">
                  <c:v>467</c:v>
                </c:pt>
                <c:pt idx="18">
                  <c:v>460</c:v>
                </c:pt>
                <c:pt idx="19">
                  <c:v>467</c:v>
                </c:pt>
                <c:pt idx="20">
                  <c:v>455</c:v>
                </c:pt>
                <c:pt idx="21">
                  <c:v>455</c:v>
                </c:pt>
                <c:pt idx="22">
                  <c:v>453</c:v>
                </c:pt>
                <c:pt idx="23">
                  <c:v>451</c:v>
                </c:pt>
                <c:pt idx="24">
                  <c:v>447</c:v>
                </c:pt>
                <c:pt idx="25">
                  <c:v>439</c:v>
                </c:pt>
                <c:pt idx="26">
                  <c:v>445</c:v>
                </c:pt>
                <c:pt idx="27">
                  <c:v>435</c:v>
                </c:pt>
                <c:pt idx="28">
                  <c:v>435</c:v>
                </c:pt>
                <c:pt idx="29">
                  <c:v>435</c:v>
                </c:pt>
                <c:pt idx="30">
                  <c:v>433</c:v>
                </c:pt>
                <c:pt idx="31">
                  <c:v>433</c:v>
                </c:pt>
                <c:pt idx="32">
                  <c:v>438</c:v>
                </c:pt>
                <c:pt idx="33">
                  <c:v>442</c:v>
                </c:pt>
                <c:pt idx="34">
                  <c:v>443</c:v>
                </c:pt>
                <c:pt idx="35">
                  <c:v>442</c:v>
                </c:pt>
                <c:pt idx="36">
                  <c:v>449</c:v>
                </c:pt>
                <c:pt idx="37">
                  <c:v>460</c:v>
                </c:pt>
                <c:pt idx="38">
                  <c:v>477</c:v>
                </c:pt>
                <c:pt idx="39">
                  <c:v>483</c:v>
                </c:pt>
                <c:pt idx="40">
                  <c:v>498</c:v>
                </c:pt>
                <c:pt idx="41">
                  <c:v>511</c:v>
                </c:pt>
                <c:pt idx="42">
                  <c:v>511</c:v>
                </c:pt>
                <c:pt idx="43">
                  <c:v>515</c:v>
                </c:pt>
                <c:pt idx="44">
                  <c:v>510</c:v>
                </c:pt>
                <c:pt idx="45">
                  <c:v>522</c:v>
                </c:pt>
                <c:pt idx="46">
                  <c:v>531</c:v>
                </c:pt>
                <c:pt idx="47">
                  <c:v>532</c:v>
                </c:pt>
                <c:pt idx="48">
                  <c:v>535</c:v>
                </c:pt>
                <c:pt idx="49">
                  <c:v>540</c:v>
                </c:pt>
                <c:pt idx="50">
                  <c:v>538</c:v>
                </c:pt>
                <c:pt idx="51">
                  <c:v>535</c:v>
                </c:pt>
                <c:pt idx="52">
                  <c:v>522</c:v>
                </c:pt>
                <c:pt idx="53">
                  <c:v>521</c:v>
                </c:pt>
                <c:pt idx="54">
                  <c:v>520</c:v>
                </c:pt>
                <c:pt idx="55">
                  <c:v>507</c:v>
                </c:pt>
                <c:pt idx="56">
                  <c:v>491</c:v>
                </c:pt>
                <c:pt idx="57">
                  <c:v>490</c:v>
                </c:pt>
                <c:pt idx="58">
                  <c:v>479</c:v>
                </c:pt>
                <c:pt idx="59">
                  <c:v>466</c:v>
                </c:pt>
                <c:pt idx="60">
                  <c:v>458</c:v>
                </c:pt>
                <c:pt idx="61">
                  <c:v>457</c:v>
                </c:pt>
                <c:pt idx="62">
                  <c:v>450</c:v>
                </c:pt>
                <c:pt idx="63">
                  <c:v>450</c:v>
                </c:pt>
                <c:pt idx="64">
                  <c:v>445</c:v>
                </c:pt>
                <c:pt idx="65">
                  <c:v>437</c:v>
                </c:pt>
                <c:pt idx="66">
                  <c:v>434</c:v>
                </c:pt>
                <c:pt idx="67">
                  <c:v>433</c:v>
                </c:pt>
                <c:pt idx="68">
                  <c:v>437</c:v>
                </c:pt>
                <c:pt idx="69">
                  <c:v>435</c:v>
                </c:pt>
                <c:pt idx="70">
                  <c:v>440</c:v>
                </c:pt>
                <c:pt idx="71">
                  <c:v>440</c:v>
                </c:pt>
                <c:pt idx="72">
                  <c:v>447</c:v>
                </c:pt>
                <c:pt idx="73">
                  <c:v>445</c:v>
                </c:pt>
                <c:pt idx="74">
                  <c:v>455</c:v>
                </c:pt>
                <c:pt idx="75">
                  <c:v>470</c:v>
                </c:pt>
                <c:pt idx="76">
                  <c:v>160</c:v>
                </c:pt>
                <c:pt idx="77">
                  <c:v>495</c:v>
                </c:pt>
                <c:pt idx="78">
                  <c:v>503</c:v>
                </c:pt>
                <c:pt idx="79">
                  <c:v>506</c:v>
                </c:pt>
                <c:pt idx="80">
                  <c:v>518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160</c:v>
                </c:pt>
                <c:pt idx="86">
                  <c:v>529</c:v>
                </c:pt>
                <c:pt idx="87">
                  <c:v>522</c:v>
                </c:pt>
                <c:pt idx="88">
                  <c:v>160</c:v>
                </c:pt>
                <c:pt idx="89">
                  <c:v>520</c:v>
                </c:pt>
                <c:pt idx="90">
                  <c:v>513</c:v>
                </c:pt>
                <c:pt idx="91">
                  <c:v>499</c:v>
                </c:pt>
                <c:pt idx="92">
                  <c:v>482</c:v>
                </c:pt>
                <c:pt idx="93">
                  <c:v>482</c:v>
                </c:pt>
                <c:pt idx="94">
                  <c:v>478</c:v>
                </c:pt>
                <c:pt idx="95">
                  <c:v>476</c:v>
                </c:pt>
                <c:pt idx="96">
                  <c:v>467</c:v>
                </c:pt>
                <c:pt idx="97">
                  <c:v>456</c:v>
                </c:pt>
                <c:pt idx="98">
                  <c:v>449</c:v>
                </c:pt>
                <c:pt idx="99">
                  <c:v>438</c:v>
                </c:pt>
                <c:pt idx="100">
                  <c:v>427</c:v>
                </c:pt>
                <c:pt idx="101">
                  <c:v>424</c:v>
                </c:pt>
                <c:pt idx="102">
                  <c:v>426</c:v>
                </c:pt>
                <c:pt idx="103">
                  <c:v>416</c:v>
                </c:pt>
                <c:pt idx="104">
                  <c:v>418</c:v>
                </c:pt>
                <c:pt idx="105">
                  <c:v>418</c:v>
                </c:pt>
                <c:pt idx="106">
                  <c:v>416</c:v>
                </c:pt>
                <c:pt idx="107">
                  <c:v>413</c:v>
                </c:pt>
                <c:pt idx="108">
                  <c:v>419</c:v>
                </c:pt>
                <c:pt idx="109">
                  <c:v>419</c:v>
                </c:pt>
                <c:pt idx="110">
                  <c:v>424</c:v>
                </c:pt>
                <c:pt idx="111">
                  <c:v>425</c:v>
                </c:pt>
                <c:pt idx="112">
                  <c:v>432</c:v>
                </c:pt>
                <c:pt idx="113">
                  <c:v>445</c:v>
                </c:pt>
                <c:pt idx="114">
                  <c:v>447</c:v>
                </c:pt>
                <c:pt idx="115">
                  <c:v>459</c:v>
                </c:pt>
                <c:pt idx="116">
                  <c:v>464</c:v>
                </c:pt>
                <c:pt idx="117">
                  <c:v>485</c:v>
                </c:pt>
                <c:pt idx="118">
                  <c:v>496</c:v>
                </c:pt>
                <c:pt idx="119">
                  <c:v>510</c:v>
                </c:pt>
                <c:pt idx="120">
                  <c:v>516</c:v>
                </c:pt>
                <c:pt idx="121">
                  <c:v>522</c:v>
                </c:pt>
                <c:pt idx="122">
                  <c:v>527</c:v>
                </c:pt>
                <c:pt idx="123">
                  <c:v>528</c:v>
                </c:pt>
                <c:pt idx="124">
                  <c:v>524</c:v>
                </c:pt>
                <c:pt idx="125">
                  <c:v>536</c:v>
                </c:pt>
                <c:pt idx="126">
                  <c:v>536</c:v>
                </c:pt>
                <c:pt idx="127">
                  <c:v>539</c:v>
                </c:pt>
                <c:pt idx="128">
                  <c:v>539</c:v>
                </c:pt>
                <c:pt idx="129">
                  <c:v>530</c:v>
                </c:pt>
                <c:pt idx="130">
                  <c:v>526</c:v>
                </c:pt>
                <c:pt idx="131">
                  <c:v>524</c:v>
                </c:pt>
                <c:pt idx="132">
                  <c:v>521</c:v>
                </c:pt>
                <c:pt idx="133">
                  <c:v>510</c:v>
                </c:pt>
                <c:pt idx="134">
                  <c:v>489</c:v>
                </c:pt>
                <c:pt idx="135">
                  <c:v>478</c:v>
                </c:pt>
                <c:pt idx="136">
                  <c:v>470</c:v>
                </c:pt>
                <c:pt idx="137">
                  <c:v>461</c:v>
                </c:pt>
                <c:pt idx="138">
                  <c:v>449</c:v>
                </c:pt>
                <c:pt idx="139">
                  <c:v>444</c:v>
                </c:pt>
                <c:pt idx="140">
                  <c:v>430</c:v>
                </c:pt>
                <c:pt idx="141">
                  <c:v>422</c:v>
                </c:pt>
                <c:pt idx="142">
                  <c:v>421</c:v>
                </c:pt>
                <c:pt idx="143">
                  <c:v>418</c:v>
                </c:pt>
                <c:pt idx="144">
                  <c:v>414</c:v>
                </c:pt>
                <c:pt idx="145">
                  <c:v>417</c:v>
                </c:pt>
                <c:pt idx="146">
                  <c:v>410</c:v>
                </c:pt>
                <c:pt idx="147">
                  <c:v>410</c:v>
                </c:pt>
                <c:pt idx="148">
                  <c:v>412</c:v>
                </c:pt>
                <c:pt idx="149">
                  <c:v>419</c:v>
                </c:pt>
                <c:pt idx="150">
                  <c:v>426</c:v>
                </c:pt>
                <c:pt idx="151">
                  <c:v>436</c:v>
                </c:pt>
                <c:pt idx="152">
                  <c:v>446</c:v>
                </c:pt>
                <c:pt idx="153">
                  <c:v>449</c:v>
                </c:pt>
                <c:pt idx="154">
                  <c:v>460</c:v>
                </c:pt>
                <c:pt idx="155">
                  <c:v>469</c:v>
                </c:pt>
                <c:pt idx="156">
                  <c:v>478</c:v>
                </c:pt>
                <c:pt idx="157">
                  <c:v>481</c:v>
                </c:pt>
                <c:pt idx="158">
                  <c:v>0</c:v>
                </c:pt>
                <c:pt idx="159">
                  <c:v>497</c:v>
                </c:pt>
                <c:pt idx="160">
                  <c:v>160</c:v>
                </c:pt>
                <c:pt idx="161">
                  <c:v>499</c:v>
                </c:pt>
                <c:pt idx="162">
                  <c:v>493</c:v>
                </c:pt>
                <c:pt idx="163">
                  <c:v>500</c:v>
                </c:pt>
                <c:pt idx="164">
                  <c:v>492</c:v>
                </c:pt>
                <c:pt idx="165">
                  <c:v>485</c:v>
                </c:pt>
                <c:pt idx="166">
                  <c:v>480</c:v>
                </c:pt>
                <c:pt idx="167">
                  <c:v>481</c:v>
                </c:pt>
                <c:pt idx="168">
                  <c:v>481</c:v>
                </c:pt>
                <c:pt idx="169">
                  <c:v>465</c:v>
                </c:pt>
                <c:pt idx="170">
                  <c:v>466</c:v>
                </c:pt>
                <c:pt idx="171">
                  <c:v>456</c:v>
                </c:pt>
                <c:pt idx="172">
                  <c:v>451</c:v>
                </c:pt>
                <c:pt idx="173">
                  <c:v>445</c:v>
                </c:pt>
                <c:pt idx="174">
                  <c:v>428</c:v>
                </c:pt>
                <c:pt idx="175">
                  <c:v>426</c:v>
                </c:pt>
                <c:pt idx="176">
                  <c:v>411</c:v>
                </c:pt>
                <c:pt idx="177">
                  <c:v>409</c:v>
                </c:pt>
                <c:pt idx="178">
                  <c:v>407</c:v>
                </c:pt>
                <c:pt idx="179">
                  <c:v>404</c:v>
                </c:pt>
                <c:pt idx="180">
                  <c:v>400</c:v>
                </c:pt>
                <c:pt idx="181">
                  <c:v>399</c:v>
                </c:pt>
                <c:pt idx="182">
                  <c:v>395</c:v>
                </c:pt>
                <c:pt idx="183">
                  <c:v>397</c:v>
                </c:pt>
                <c:pt idx="184">
                  <c:v>395</c:v>
                </c:pt>
                <c:pt idx="185">
                  <c:v>398</c:v>
                </c:pt>
                <c:pt idx="186">
                  <c:v>395</c:v>
                </c:pt>
                <c:pt idx="187">
                  <c:v>396</c:v>
                </c:pt>
                <c:pt idx="188">
                  <c:v>406</c:v>
                </c:pt>
                <c:pt idx="189">
                  <c:v>406</c:v>
                </c:pt>
                <c:pt idx="190">
                  <c:v>416</c:v>
                </c:pt>
                <c:pt idx="191">
                  <c:v>427</c:v>
                </c:pt>
                <c:pt idx="192">
                  <c:v>443</c:v>
                </c:pt>
                <c:pt idx="193">
                  <c:v>444</c:v>
                </c:pt>
                <c:pt idx="194">
                  <c:v>463</c:v>
                </c:pt>
                <c:pt idx="195">
                  <c:v>475</c:v>
                </c:pt>
                <c:pt idx="196">
                  <c:v>485</c:v>
                </c:pt>
                <c:pt idx="197">
                  <c:v>500</c:v>
                </c:pt>
                <c:pt idx="198">
                  <c:v>513</c:v>
                </c:pt>
                <c:pt idx="199">
                  <c:v>517</c:v>
                </c:pt>
                <c:pt idx="200">
                  <c:v>527</c:v>
                </c:pt>
                <c:pt idx="201">
                  <c:v>537</c:v>
                </c:pt>
                <c:pt idx="202">
                  <c:v>527</c:v>
                </c:pt>
                <c:pt idx="203">
                  <c:v>530</c:v>
                </c:pt>
                <c:pt idx="204">
                  <c:v>534</c:v>
                </c:pt>
                <c:pt idx="205">
                  <c:v>532</c:v>
                </c:pt>
                <c:pt idx="206">
                  <c:v>534</c:v>
                </c:pt>
                <c:pt idx="207">
                  <c:v>525</c:v>
                </c:pt>
                <c:pt idx="208">
                  <c:v>524</c:v>
                </c:pt>
                <c:pt idx="209">
                  <c:v>508</c:v>
                </c:pt>
                <c:pt idx="210">
                  <c:v>508</c:v>
                </c:pt>
                <c:pt idx="211">
                  <c:v>494</c:v>
                </c:pt>
                <c:pt idx="212">
                  <c:v>487</c:v>
                </c:pt>
                <c:pt idx="213">
                  <c:v>468</c:v>
                </c:pt>
                <c:pt idx="214">
                  <c:v>456</c:v>
                </c:pt>
                <c:pt idx="215">
                  <c:v>444</c:v>
                </c:pt>
                <c:pt idx="216">
                  <c:v>441</c:v>
                </c:pt>
                <c:pt idx="217">
                  <c:v>437</c:v>
                </c:pt>
                <c:pt idx="218">
                  <c:v>431</c:v>
                </c:pt>
                <c:pt idx="219">
                  <c:v>421</c:v>
                </c:pt>
                <c:pt idx="220">
                  <c:v>417</c:v>
                </c:pt>
                <c:pt idx="221">
                  <c:v>419</c:v>
                </c:pt>
                <c:pt idx="222">
                  <c:v>416</c:v>
                </c:pt>
                <c:pt idx="223">
                  <c:v>431</c:v>
                </c:pt>
                <c:pt idx="224">
                  <c:v>432</c:v>
                </c:pt>
                <c:pt idx="225">
                  <c:v>435</c:v>
                </c:pt>
                <c:pt idx="226">
                  <c:v>443</c:v>
                </c:pt>
                <c:pt idx="227">
                  <c:v>444</c:v>
                </c:pt>
                <c:pt idx="228">
                  <c:v>453</c:v>
                </c:pt>
                <c:pt idx="229">
                  <c:v>459</c:v>
                </c:pt>
                <c:pt idx="230">
                  <c:v>160</c:v>
                </c:pt>
                <c:pt idx="231">
                  <c:v>160</c:v>
                </c:pt>
                <c:pt idx="232">
                  <c:v>160</c:v>
                </c:pt>
                <c:pt idx="233">
                  <c:v>479</c:v>
                </c:pt>
                <c:pt idx="234">
                  <c:v>487</c:v>
                </c:pt>
                <c:pt idx="235">
                  <c:v>0</c:v>
                </c:pt>
                <c:pt idx="236">
                  <c:v>504</c:v>
                </c:pt>
                <c:pt idx="237">
                  <c:v>507</c:v>
                </c:pt>
                <c:pt idx="238">
                  <c:v>508</c:v>
                </c:pt>
                <c:pt idx="239">
                  <c:v>160</c:v>
                </c:pt>
                <c:pt idx="240">
                  <c:v>0</c:v>
                </c:pt>
                <c:pt idx="241">
                  <c:v>508</c:v>
                </c:pt>
                <c:pt idx="242">
                  <c:v>484</c:v>
                </c:pt>
                <c:pt idx="243">
                  <c:v>481</c:v>
                </c:pt>
                <c:pt idx="244">
                  <c:v>474</c:v>
                </c:pt>
                <c:pt idx="245">
                  <c:v>471</c:v>
                </c:pt>
                <c:pt idx="246">
                  <c:v>459</c:v>
                </c:pt>
                <c:pt idx="247">
                  <c:v>460</c:v>
                </c:pt>
                <c:pt idx="248">
                  <c:v>446</c:v>
                </c:pt>
                <c:pt idx="249">
                  <c:v>438</c:v>
                </c:pt>
                <c:pt idx="250">
                  <c:v>436</c:v>
                </c:pt>
                <c:pt idx="251">
                  <c:v>419</c:v>
                </c:pt>
                <c:pt idx="252">
                  <c:v>419</c:v>
                </c:pt>
                <c:pt idx="253">
                  <c:v>416</c:v>
                </c:pt>
                <c:pt idx="254">
                  <c:v>402</c:v>
                </c:pt>
                <c:pt idx="255">
                  <c:v>395</c:v>
                </c:pt>
                <c:pt idx="256">
                  <c:v>378</c:v>
                </c:pt>
                <c:pt idx="257">
                  <c:v>378</c:v>
                </c:pt>
                <c:pt idx="258">
                  <c:v>373</c:v>
                </c:pt>
                <c:pt idx="259">
                  <c:v>372</c:v>
                </c:pt>
                <c:pt idx="260">
                  <c:v>375</c:v>
                </c:pt>
                <c:pt idx="261">
                  <c:v>376</c:v>
                </c:pt>
                <c:pt idx="262">
                  <c:v>382</c:v>
                </c:pt>
                <c:pt idx="263">
                  <c:v>388</c:v>
                </c:pt>
                <c:pt idx="264">
                  <c:v>398</c:v>
                </c:pt>
                <c:pt idx="265">
                  <c:v>408</c:v>
                </c:pt>
                <c:pt idx="266">
                  <c:v>412</c:v>
                </c:pt>
                <c:pt idx="267">
                  <c:v>425</c:v>
                </c:pt>
                <c:pt idx="268">
                  <c:v>429</c:v>
                </c:pt>
                <c:pt idx="269">
                  <c:v>449</c:v>
                </c:pt>
                <c:pt idx="270">
                  <c:v>461</c:v>
                </c:pt>
                <c:pt idx="271">
                  <c:v>477</c:v>
                </c:pt>
                <c:pt idx="272">
                  <c:v>492</c:v>
                </c:pt>
                <c:pt idx="273">
                  <c:v>492</c:v>
                </c:pt>
                <c:pt idx="274">
                  <c:v>502</c:v>
                </c:pt>
                <c:pt idx="275">
                  <c:v>511</c:v>
                </c:pt>
                <c:pt idx="276">
                  <c:v>525</c:v>
                </c:pt>
                <c:pt idx="277">
                  <c:v>522</c:v>
                </c:pt>
                <c:pt idx="278">
                  <c:v>531</c:v>
                </c:pt>
                <c:pt idx="279">
                  <c:v>535</c:v>
                </c:pt>
                <c:pt idx="280">
                  <c:v>535</c:v>
                </c:pt>
                <c:pt idx="281">
                  <c:v>535</c:v>
                </c:pt>
                <c:pt idx="282">
                  <c:v>533</c:v>
                </c:pt>
                <c:pt idx="283">
                  <c:v>522</c:v>
                </c:pt>
                <c:pt idx="284">
                  <c:v>520</c:v>
                </c:pt>
                <c:pt idx="285">
                  <c:v>520</c:v>
                </c:pt>
                <c:pt idx="286">
                  <c:v>499</c:v>
                </c:pt>
                <c:pt idx="287">
                  <c:v>492</c:v>
                </c:pt>
                <c:pt idx="288">
                  <c:v>490</c:v>
                </c:pt>
                <c:pt idx="289">
                  <c:v>464</c:v>
                </c:pt>
                <c:pt idx="290">
                  <c:v>457</c:v>
                </c:pt>
                <c:pt idx="291">
                  <c:v>453</c:v>
                </c:pt>
                <c:pt idx="292">
                  <c:v>446</c:v>
                </c:pt>
                <c:pt idx="293">
                  <c:v>453</c:v>
                </c:pt>
                <c:pt idx="294">
                  <c:v>453</c:v>
                </c:pt>
                <c:pt idx="295">
                  <c:v>452</c:v>
                </c:pt>
                <c:pt idx="296">
                  <c:v>449</c:v>
                </c:pt>
                <c:pt idx="297">
                  <c:v>443</c:v>
                </c:pt>
                <c:pt idx="298">
                  <c:v>442</c:v>
                </c:pt>
                <c:pt idx="299">
                  <c:v>436</c:v>
                </c:pt>
                <c:pt idx="300">
                  <c:v>434</c:v>
                </c:pt>
                <c:pt idx="301">
                  <c:v>433</c:v>
                </c:pt>
                <c:pt idx="302">
                  <c:v>436</c:v>
                </c:pt>
                <c:pt idx="303">
                  <c:v>442</c:v>
                </c:pt>
                <c:pt idx="304">
                  <c:v>446</c:v>
                </c:pt>
                <c:pt idx="305">
                  <c:v>453</c:v>
                </c:pt>
                <c:pt idx="306">
                  <c:v>463</c:v>
                </c:pt>
                <c:pt idx="307">
                  <c:v>466</c:v>
                </c:pt>
                <c:pt idx="308">
                  <c:v>0</c:v>
                </c:pt>
                <c:pt idx="309">
                  <c:v>485</c:v>
                </c:pt>
                <c:pt idx="310">
                  <c:v>0</c:v>
                </c:pt>
                <c:pt idx="311">
                  <c:v>495</c:v>
                </c:pt>
                <c:pt idx="312">
                  <c:v>504</c:v>
                </c:pt>
                <c:pt idx="313">
                  <c:v>496</c:v>
                </c:pt>
                <c:pt idx="314">
                  <c:v>500</c:v>
                </c:pt>
                <c:pt idx="315">
                  <c:v>500</c:v>
                </c:pt>
                <c:pt idx="316">
                  <c:v>500</c:v>
                </c:pt>
                <c:pt idx="317">
                  <c:v>501</c:v>
                </c:pt>
                <c:pt idx="318">
                  <c:v>501</c:v>
                </c:pt>
                <c:pt idx="319">
                  <c:v>499</c:v>
                </c:pt>
                <c:pt idx="320">
                  <c:v>500</c:v>
                </c:pt>
                <c:pt idx="321">
                  <c:v>490</c:v>
                </c:pt>
                <c:pt idx="322">
                  <c:v>485</c:v>
                </c:pt>
                <c:pt idx="323">
                  <c:v>477</c:v>
                </c:pt>
                <c:pt idx="324">
                  <c:v>477</c:v>
                </c:pt>
                <c:pt idx="325">
                  <c:v>474</c:v>
                </c:pt>
                <c:pt idx="326">
                  <c:v>471</c:v>
                </c:pt>
                <c:pt idx="327">
                  <c:v>464</c:v>
                </c:pt>
                <c:pt idx="328">
                  <c:v>446</c:v>
                </c:pt>
                <c:pt idx="329">
                  <c:v>430</c:v>
                </c:pt>
                <c:pt idx="330">
                  <c:v>416</c:v>
                </c:pt>
                <c:pt idx="331">
                  <c:v>412</c:v>
                </c:pt>
                <c:pt idx="332">
                  <c:v>402</c:v>
                </c:pt>
                <c:pt idx="333">
                  <c:v>400</c:v>
                </c:pt>
                <c:pt idx="334">
                  <c:v>390</c:v>
                </c:pt>
                <c:pt idx="335">
                  <c:v>391</c:v>
                </c:pt>
                <c:pt idx="336">
                  <c:v>391</c:v>
                </c:pt>
                <c:pt idx="337">
                  <c:v>395</c:v>
                </c:pt>
                <c:pt idx="338">
                  <c:v>398</c:v>
                </c:pt>
                <c:pt idx="339">
                  <c:v>400</c:v>
                </c:pt>
                <c:pt idx="340">
                  <c:v>415</c:v>
                </c:pt>
                <c:pt idx="341">
                  <c:v>420</c:v>
                </c:pt>
                <c:pt idx="342">
                  <c:v>427</c:v>
                </c:pt>
                <c:pt idx="343">
                  <c:v>436</c:v>
                </c:pt>
                <c:pt idx="344">
                  <c:v>439</c:v>
                </c:pt>
                <c:pt idx="345">
                  <c:v>444</c:v>
                </c:pt>
                <c:pt idx="346">
                  <c:v>465</c:v>
                </c:pt>
                <c:pt idx="347">
                  <c:v>475</c:v>
                </c:pt>
                <c:pt idx="348">
                  <c:v>485</c:v>
                </c:pt>
                <c:pt idx="349">
                  <c:v>498</c:v>
                </c:pt>
                <c:pt idx="350">
                  <c:v>510</c:v>
                </c:pt>
                <c:pt idx="351">
                  <c:v>524</c:v>
                </c:pt>
                <c:pt idx="352">
                  <c:v>534</c:v>
                </c:pt>
                <c:pt idx="353">
                  <c:v>540</c:v>
                </c:pt>
                <c:pt idx="354">
                  <c:v>540</c:v>
                </c:pt>
                <c:pt idx="355">
                  <c:v>544</c:v>
                </c:pt>
                <c:pt idx="356">
                  <c:v>543</c:v>
                </c:pt>
                <c:pt idx="357">
                  <c:v>543</c:v>
                </c:pt>
                <c:pt idx="358">
                  <c:v>541</c:v>
                </c:pt>
                <c:pt idx="359">
                  <c:v>551</c:v>
                </c:pt>
                <c:pt idx="360">
                  <c:v>531</c:v>
                </c:pt>
                <c:pt idx="361">
                  <c:v>528</c:v>
                </c:pt>
                <c:pt idx="362">
                  <c:v>521</c:v>
                </c:pt>
                <c:pt idx="363">
                  <c:v>508</c:v>
                </c:pt>
                <c:pt idx="364">
                  <c:v>493</c:v>
                </c:pt>
                <c:pt idx="365">
                  <c:v>489</c:v>
                </c:pt>
                <c:pt idx="366">
                  <c:v>475</c:v>
                </c:pt>
                <c:pt idx="367">
                  <c:v>462</c:v>
                </c:pt>
                <c:pt idx="368">
                  <c:v>446</c:v>
                </c:pt>
                <c:pt idx="369">
                  <c:v>441</c:v>
                </c:pt>
                <c:pt idx="370">
                  <c:v>428</c:v>
                </c:pt>
                <c:pt idx="371">
                  <c:v>413</c:v>
                </c:pt>
                <c:pt idx="372">
                  <c:v>406</c:v>
                </c:pt>
                <c:pt idx="373">
                  <c:v>398</c:v>
                </c:pt>
                <c:pt idx="374">
                  <c:v>392</c:v>
                </c:pt>
                <c:pt idx="375">
                  <c:v>0</c:v>
                </c:pt>
                <c:pt idx="376">
                  <c:v>384</c:v>
                </c:pt>
                <c:pt idx="377">
                  <c:v>381</c:v>
                </c:pt>
                <c:pt idx="378">
                  <c:v>381</c:v>
                </c:pt>
                <c:pt idx="379">
                  <c:v>382</c:v>
                </c:pt>
                <c:pt idx="380">
                  <c:v>397</c:v>
                </c:pt>
                <c:pt idx="381">
                  <c:v>400</c:v>
                </c:pt>
                <c:pt idx="382">
                  <c:v>415</c:v>
                </c:pt>
                <c:pt idx="383">
                  <c:v>425</c:v>
                </c:pt>
                <c:pt idx="384">
                  <c:v>436</c:v>
                </c:pt>
                <c:pt idx="385">
                  <c:v>262</c:v>
                </c:pt>
                <c:pt idx="386">
                  <c:v>453</c:v>
                </c:pt>
                <c:pt idx="387">
                  <c:v>262</c:v>
                </c:pt>
                <c:pt idx="388">
                  <c:v>481</c:v>
                </c:pt>
                <c:pt idx="389">
                  <c:v>498</c:v>
                </c:pt>
                <c:pt idx="390">
                  <c:v>502</c:v>
                </c:pt>
                <c:pt idx="391">
                  <c:v>504</c:v>
                </c:pt>
                <c:pt idx="392">
                  <c:v>509</c:v>
                </c:pt>
                <c:pt idx="393">
                  <c:v>0</c:v>
                </c:pt>
                <c:pt idx="394">
                  <c:v>503</c:v>
                </c:pt>
                <c:pt idx="395">
                  <c:v>498</c:v>
                </c:pt>
                <c:pt idx="396">
                  <c:v>487</c:v>
                </c:pt>
                <c:pt idx="397">
                  <c:v>488</c:v>
                </c:pt>
                <c:pt idx="398">
                  <c:v>473</c:v>
                </c:pt>
                <c:pt idx="399">
                  <c:v>473</c:v>
                </c:pt>
                <c:pt idx="400">
                  <c:v>457</c:v>
                </c:pt>
                <c:pt idx="401">
                  <c:v>456</c:v>
                </c:pt>
                <c:pt idx="402">
                  <c:v>451</c:v>
                </c:pt>
                <c:pt idx="403">
                  <c:v>439</c:v>
                </c:pt>
                <c:pt idx="404">
                  <c:v>438</c:v>
                </c:pt>
                <c:pt idx="405">
                  <c:v>418</c:v>
                </c:pt>
                <c:pt idx="406">
                  <c:v>417</c:v>
                </c:pt>
                <c:pt idx="407">
                  <c:v>408</c:v>
                </c:pt>
                <c:pt idx="408">
                  <c:v>401</c:v>
                </c:pt>
                <c:pt idx="409">
                  <c:v>399</c:v>
                </c:pt>
                <c:pt idx="410">
                  <c:v>386</c:v>
                </c:pt>
                <c:pt idx="411">
                  <c:v>391</c:v>
                </c:pt>
                <c:pt idx="412">
                  <c:v>392</c:v>
                </c:pt>
                <c:pt idx="413">
                  <c:v>400</c:v>
                </c:pt>
                <c:pt idx="414">
                  <c:v>398</c:v>
                </c:pt>
                <c:pt idx="415">
                  <c:v>403</c:v>
                </c:pt>
                <c:pt idx="416">
                  <c:v>399</c:v>
                </c:pt>
                <c:pt idx="417">
                  <c:v>411</c:v>
                </c:pt>
                <c:pt idx="418">
                  <c:v>412</c:v>
                </c:pt>
                <c:pt idx="419">
                  <c:v>423</c:v>
                </c:pt>
                <c:pt idx="420">
                  <c:v>423</c:v>
                </c:pt>
                <c:pt idx="421">
                  <c:v>416</c:v>
                </c:pt>
                <c:pt idx="422">
                  <c:v>427</c:v>
                </c:pt>
                <c:pt idx="423">
                  <c:v>439</c:v>
                </c:pt>
                <c:pt idx="424">
                  <c:v>457</c:v>
                </c:pt>
                <c:pt idx="425">
                  <c:v>461</c:v>
                </c:pt>
                <c:pt idx="426">
                  <c:v>478</c:v>
                </c:pt>
                <c:pt idx="427">
                  <c:v>483</c:v>
                </c:pt>
                <c:pt idx="428">
                  <c:v>495</c:v>
                </c:pt>
                <c:pt idx="429">
                  <c:v>503</c:v>
                </c:pt>
                <c:pt idx="430">
                  <c:v>505</c:v>
                </c:pt>
                <c:pt idx="431">
                  <c:v>507</c:v>
                </c:pt>
                <c:pt idx="432">
                  <c:v>516</c:v>
                </c:pt>
                <c:pt idx="433">
                  <c:v>517</c:v>
                </c:pt>
                <c:pt idx="434">
                  <c:v>513</c:v>
                </c:pt>
                <c:pt idx="435">
                  <c:v>512</c:v>
                </c:pt>
                <c:pt idx="436">
                  <c:v>515</c:v>
                </c:pt>
                <c:pt idx="437">
                  <c:v>506</c:v>
                </c:pt>
                <c:pt idx="438">
                  <c:v>495</c:v>
                </c:pt>
                <c:pt idx="439">
                  <c:v>476</c:v>
                </c:pt>
                <c:pt idx="440">
                  <c:v>474</c:v>
                </c:pt>
                <c:pt idx="441">
                  <c:v>474</c:v>
                </c:pt>
                <c:pt idx="442">
                  <c:v>462</c:v>
                </c:pt>
                <c:pt idx="443">
                  <c:v>463</c:v>
                </c:pt>
                <c:pt idx="444">
                  <c:v>455</c:v>
                </c:pt>
                <c:pt idx="445">
                  <c:v>443</c:v>
                </c:pt>
                <c:pt idx="446">
                  <c:v>433</c:v>
                </c:pt>
                <c:pt idx="447">
                  <c:v>425</c:v>
                </c:pt>
                <c:pt idx="448">
                  <c:v>422</c:v>
                </c:pt>
                <c:pt idx="449">
                  <c:v>419</c:v>
                </c:pt>
                <c:pt idx="450">
                  <c:v>414</c:v>
                </c:pt>
                <c:pt idx="451">
                  <c:v>411</c:v>
                </c:pt>
                <c:pt idx="452">
                  <c:v>411</c:v>
                </c:pt>
                <c:pt idx="453">
                  <c:v>412</c:v>
                </c:pt>
                <c:pt idx="454">
                  <c:v>407</c:v>
                </c:pt>
                <c:pt idx="455">
                  <c:v>406</c:v>
                </c:pt>
                <c:pt idx="456">
                  <c:v>411</c:v>
                </c:pt>
                <c:pt idx="457">
                  <c:v>417</c:v>
                </c:pt>
                <c:pt idx="458">
                  <c:v>425</c:v>
                </c:pt>
                <c:pt idx="459">
                  <c:v>409</c:v>
                </c:pt>
                <c:pt idx="460">
                  <c:v>422</c:v>
                </c:pt>
                <c:pt idx="461">
                  <c:v>430</c:v>
                </c:pt>
                <c:pt idx="462">
                  <c:v>430</c:v>
                </c:pt>
                <c:pt idx="463">
                  <c:v>439</c:v>
                </c:pt>
                <c:pt idx="464">
                  <c:v>439</c:v>
                </c:pt>
                <c:pt idx="465">
                  <c:v>440</c:v>
                </c:pt>
                <c:pt idx="466">
                  <c:v>444</c:v>
                </c:pt>
                <c:pt idx="467">
                  <c:v>450</c:v>
                </c:pt>
                <c:pt idx="468">
                  <c:v>444</c:v>
                </c:pt>
                <c:pt idx="469">
                  <c:v>436</c:v>
                </c:pt>
                <c:pt idx="470">
                  <c:v>440</c:v>
                </c:pt>
                <c:pt idx="471">
                  <c:v>438</c:v>
                </c:pt>
                <c:pt idx="472">
                  <c:v>438</c:v>
                </c:pt>
                <c:pt idx="473">
                  <c:v>436</c:v>
                </c:pt>
                <c:pt idx="474">
                  <c:v>439</c:v>
                </c:pt>
                <c:pt idx="475">
                  <c:v>438</c:v>
                </c:pt>
                <c:pt idx="476">
                  <c:v>423</c:v>
                </c:pt>
                <c:pt idx="477">
                  <c:v>411</c:v>
                </c:pt>
                <c:pt idx="478">
                  <c:v>396</c:v>
                </c:pt>
                <c:pt idx="479">
                  <c:v>386</c:v>
                </c:pt>
                <c:pt idx="480">
                  <c:v>376</c:v>
                </c:pt>
                <c:pt idx="481">
                  <c:v>369</c:v>
                </c:pt>
                <c:pt idx="482">
                  <c:v>363</c:v>
                </c:pt>
                <c:pt idx="483">
                  <c:v>363</c:v>
                </c:pt>
                <c:pt idx="484">
                  <c:v>356</c:v>
                </c:pt>
                <c:pt idx="485">
                  <c:v>351</c:v>
                </c:pt>
                <c:pt idx="486">
                  <c:v>352</c:v>
                </c:pt>
                <c:pt idx="487">
                  <c:v>357</c:v>
                </c:pt>
                <c:pt idx="488">
                  <c:v>346</c:v>
                </c:pt>
                <c:pt idx="489">
                  <c:v>348</c:v>
                </c:pt>
                <c:pt idx="490">
                  <c:v>349</c:v>
                </c:pt>
                <c:pt idx="491">
                  <c:v>346</c:v>
                </c:pt>
                <c:pt idx="492">
                  <c:v>340</c:v>
                </c:pt>
                <c:pt idx="493">
                  <c:v>359</c:v>
                </c:pt>
                <c:pt idx="494">
                  <c:v>359</c:v>
                </c:pt>
                <c:pt idx="495">
                  <c:v>369</c:v>
                </c:pt>
                <c:pt idx="496">
                  <c:v>380</c:v>
                </c:pt>
                <c:pt idx="497">
                  <c:v>390</c:v>
                </c:pt>
                <c:pt idx="498">
                  <c:v>400</c:v>
                </c:pt>
                <c:pt idx="499">
                  <c:v>411</c:v>
                </c:pt>
                <c:pt idx="500">
                  <c:v>420</c:v>
                </c:pt>
                <c:pt idx="501">
                  <c:v>430</c:v>
                </c:pt>
                <c:pt idx="502">
                  <c:v>441</c:v>
                </c:pt>
                <c:pt idx="503">
                  <c:v>445</c:v>
                </c:pt>
                <c:pt idx="504">
                  <c:v>445</c:v>
                </c:pt>
                <c:pt idx="505">
                  <c:v>451</c:v>
                </c:pt>
                <c:pt idx="506">
                  <c:v>455</c:v>
                </c:pt>
                <c:pt idx="507">
                  <c:v>458</c:v>
                </c:pt>
                <c:pt idx="508">
                  <c:v>463</c:v>
                </c:pt>
                <c:pt idx="509">
                  <c:v>463</c:v>
                </c:pt>
                <c:pt idx="510">
                  <c:v>459</c:v>
                </c:pt>
                <c:pt idx="511">
                  <c:v>463</c:v>
                </c:pt>
                <c:pt idx="512">
                  <c:v>468</c:v>
                </c:pt>
                <c:pt idx="513">
                  <c:v>466</c:v>
                </c:pt>
                <c:pt idx="514">
                  <c:v>459</c:v>
                </c:pt>
                <c:pt idx="515">
                  <c:v>456</c:v>
                </c:pt>
                <c:pt idx="516">
                  <c:v>451</c:v>
                </c:pt>
                <c:pt idx="517">
                  <c:v>443</c:v>
                </c:pt>
                <c:pt idx="518">
                  <c:v>435</c:v>
                </c:pt>
                <c:pt idx="519">
                  <c:v>429</c:v>
                </c:pt>
                <c:pt idx="520">
                  <c:v>421</c:v>
                </c:pt>
                <c:pt idx="521">
                  <c:v>397</c:v>
                </c:pt>
                <c:pt idx="522">
                  <c:v>378</c:v>
                </c:pt>
                <c:pt idx="523">
                  <c:v>366</c:v>
                </c:pt>
                <c:pt idx="524">
                  <c:v>352</c:v>
                </c:pt>
                <c:pt idx="525">
                  <c:v>352</c:v>
                </c:pt>
                <c:pt idx="526">
                  <c:v>348</c:v>
                </c:pt>
                <c:pt idx="527">
                  <c:v>339</c:v>
                </c:pt>
                <c:pt idx="528">
                  <c:v>330</c:v>
                </c:pt>
                <c:pt idx="529">
                  <c:v>323</c:v>
                </c:pt>
                <c:pt idx="530">
                  <c:v>323</c:v>
                </c:pt>
                <c:pt idx="531">
                  <c:v>324</c:v>
                </c:pt>
                <c:pt idx="532">
                  <c:v>321</c:v>
                </c:pt>
                <c:pt idx="533">
                  <c:v>330</c:v>
                </c:pt>
                <c:pt idx="534">
                  <c:v>336</c:v>
                </c:pt>
                <c:pt idx="535">
                  <c:v>339</c:v>
                </c:pt>
                <c:pt idx="536">
                  <c:v>341</c:v>
                </c:pt>
                <c:pt idx="537">
                  <c:v>353</c:v>
                </c:pt>
                <c:pt idx="538">
                  <c:v>363</c:v>
                </c:pt>
                <c:pt idx="539">
                  <c:v>366</c:v>
                </c:pt>
                <c:pt idx="540">
                  <c:v>386</c:v>
                </c:pt>
                <c:pt idx="541">
                  <c:v>387</c:v>
                </c:pt>
                <c:pt idx="542">
                  <c:v>393</c:v>
                </c:pt>
                <c:pt idx="543">
                  <c:v>399</c:v>
                </c:pt>
                <c:pt idx="544">
                  <c:v>403</c:v>
                </c:pt>
                <c:pt idx="545">
                  <c:v>407</c:v>
                </c:pt>
                <c:pt idx="546">
                  <c:v>407</c:v>
                </c:pt>
                <c:pt idx="547">
                  <c:v>404</c:v>
                </c:pt>
                <c:pt idx="548">
                  <c:v>404</c:v>
                </c:pt>
                <c:pt idx="549">
                  <c:v>393</c:v>
                </c:pt>
                <c:pt idx="550">
                  <c:v>402</c:v>
                </c:pt>
                <c:pt idx="551">
                  <c:v>402</c:v>
                </c:pt>
                <c:pt idx="552">
                  <c:v>399</c:v>
                </c:pt>
                <c:pt idx="553">
                  <c:v>395</c:v>
                </c:pt>
                <c:pt idx="554">
                  <c:v>380</c:v>
                </c:pt>
                <c:pt idx="555">
                  <c:v>371</c:v>
                </c:pt>
                <c:pt idx="556">
                  <c:v>367</c:v>
                </c:pt>
                <c:pt idx="557">
                  <c:v>359</c:v>
                </c:pt>
                <c:pt idx="558">
                  <c:v>353</c:v>
                </c:pt>
                <c:pt idx="559">
                  <c:v>351</c:v>
                </c:pt>
                <c:pt idx="560">
                  <c:v>348</c:v>
                </c:pt>
                <c:pt idx="561">
                  <c:v>343</c:v>
                </c:pt>
                <c:pt idx="562">
                  <c:v>340</c:v>
                </c:pt>
                <c:pt idx="563">
                  <c:v>338</c:v>
                </c:pt>
                <c:pt idx="564">
                  <c:v>338</c:v>
                </c:pt>
                <c:pt idx="565">
                  <c:v>339</c:v>
                </c:pt>
                <c:pt idx="566">
                  <c:v>334</c:v>
                </c:pt>
                <c:pt idx="567">
                  <c:v>334</c:v>
                </c:pt>
                <c:pt idx="568">
                  <c:v>338</c:v>
                </c:pt>
                <c:pt idx="569">
                  <c:v>345</c:v>
                </c:pt>
                <c:pt idx="570">
                  <c:v>340</c:v>
                </c:pt>
                <c:pt idx="571">
                  <c:v>347</c:v>
                </c:pt>
                <c:pt idx="572">
                  <c:v>353</c:v>
                </c:pt>
                <c:pt idx="573">
                  <c:v>365</c:v>
                </c:pt>
                <c:pt idx="574">
                  <c:v>370</c:v>
                </c:pt>
                <c:pt idx="575">
                  <c:v>383</c:v>
                </c:pt>
                <c:pt idx="576">
                  <c:v>386</c:v>
                </c:pt>
                <c:pt idx="577">
                  <c:v>395</c:v>
                </c:pt>
                <c:pt idx="578">
                  <c:v>410</c:v>
                </c:pt>
                <c:pt idx="579">
                  <c:v>418</c:v>
                </c:pt>
                <c:pt idx="580">
                  <c:v>428</c:v>
                </c:pt>
                <c:pt idx="581">
                  <c:v>430</c:v>
                </c:pt>
                <c:pt idx="582">
                  <c:v>436</c:v>
                </c:pt>
                <c:pt idx="583">
                  <c:v>437</c:v>
                </c:pt>
                <c:pt idx="584">
                  <c:v>445</c:v>
                </c:pt>
                <c:pt idx="585">
                  <c:v>441</c:v>
                </c:pt>
                <c:pt idx="586">
                  <c:v>448</c:v>
                </c:pt>
                <c:pt idx="587">
                  <c:v>449</c:v>
                </c:pt>
                <c:pt idx="588">
                  <c:v>449</c:v>
                </c:pt>
                <c:pt idx="589">
                  <c:v>443</c:v>
                </c:pt>
                <c:pt idx="590">
                  <c:v>439</c:v>
                </c:pt>
                <c:pt idx="591">
                  <c:v>438</c:v>
                </c:pt>
                <c:pt idx="592">
                  <c:v>431</c:v>
                </c:pt>
                <c:pt idx="593">
                  <c:v>419</c:v>
                </c:pt>
                <c:pt idx="594">
                  <c:v>430</c:v>
                </c:pt>
                <c:pt idx="595">
                  <c:v>419</c:v>
                </c:pt>
                <c:pt idx="596">
                  <c:v>403</c:v>
                </c:pt>
                <c:pt idx="597">
                  <c:v>390</c:v>
                </c:pt>
                <c:pt idx="598">
                  <c:v>370</c:v>
                </c:pt>
                <c:pt idx="599">
                  <c:v>351</c:v>
                </c:pt>
                <c:pt idx="600">
                  <c:v>333</c:v>
                </c:pt>
                <c:pt idx="601">
                  <c:v>318</c:v>
                </c:pt>
                <c:pt idx="602">
                  <c:v>304</c:v>
                </c:pt>
                <c:pt idx="603">
                  <c:v>291</c:v>
                </c:pt>
                <c:pt idx="604">
                  <c:v>285</c:v>
                </c:pt>
                <c:pt idx="605">
                  <c:v>279</c:v>
                </c:pt>
                <c:pt idx="606">
                  <c:v>275</c:v>
                </c:pt>
                <c:pt idx="607">
                  <c:v>277</c:v>
                </c:pt>
                <c:pt idx="608">
                  <c:v>275</c:v>
                </c:pt>
                <c:pt idx="609">
                  <c:v>275</c:v>
                </c:pt>
                <c:pt idx="610">
                  <c:v>283</c:v>
                </c:pt>
                <c:pt idx="611">
                  <c:v>286</c:v>
                </c:pt>
                <c:pt idx="612">
                  <c:v>298</c:v>
                </c:pt>
                <c:pt idx="613">
                  <c:v>313</c:v>
                </c:pt>
                <c:pt idx="614">
                  <c:v>319</c:v>
                </c:pt>
                <c:pt idx="615">
                  <c:v>324</c:v>
                </c:pt>
                <c:pt idx="616">
                  <c:v>339</c:v>
                </c:pt>
                <c:pt idx="617">
                  <c:v>356</c:v>
                </c:pt>
                <c:pt idx="618">
                  <c:v>361</c:v>
                </c:pt>
                <c:pt idx="619">
                  <c:v>370</c:v>
                </c:pt>
                <c:pt idx="620">
                  <c:v>385</c:v>
                </c:pt>
                <c:pt idx="621">
                  <c:v>382</c:v>
                </c:pt>
                <c:pt idx="622">
                  <c:v>383</c:v>
                </c:pt>
                <c:pt idx="623">
                  <c:v>379</c:v>
                </c:pt>
                <c:pt idx="624">
                  <c:v>374</c:v>
                </c:pt>
                <c:pt idx="625">
                  <c:v>371</c:v>
                </c:pt>
                <c:pt idx="626">
                  <c:v>384</c:v>
                </c:pt>
                <c:pt idx="627">
                  <c:v>385</c:v>
                </c:pt>
                <c:pt idx="628">
                  <c:v>383</c:v>
                </c:pt>
                <c:pt idx="629">
                  <c:v>383</c:v>
                </c:pt>
                <c:pt idx="630">
                  <c:v>383</c:v>
                </c:pt>
                <c:pt idx="631">
                  <c:v>378</c:v>
                </c:pt>
                <c:pt idx="632">
                  <c:v>368</c:v>
                </c:pt>
                <c:pt idx="633">
                  <c:v>360</c:v>
                </c:pt>
                <c:pt idx="634">
                  <c:v>346</c:v>
                </c:pt>
                <c:pt idx="635">
                  <c:v>341</c:v>
                </c:pt>
                <c:pt idx="636">
                  <c:v>334</c:v>
                </c:pt>
                <c:pt idx="637">
                  <c:v>324</c:v>
                </c:pt>
                <c:pt idx="638">
                  <c:v>318</c:v>
                </c:pt>
                <c:pt idx="639">
                  <c:v>312</c:v>
                </c:pt>
                <c:pt idx="640">
                  <c:v>312</c:v>
                </c:pt>
                <c:pt idx="641">
                  <c:v>310</c:v>
                </c:pt>
                <c:pt idx="642">
                  <c:v>313</c:v>
                </c:pt>
                <c:pt idx="643">
                  <c:v>319</c:v>
                </c:pt>
                <c:pt idx="644">
                  <c:v>321</c:v>
                </c:pt>
                <c:pt idx="645">
                  <c:v>331</c:v>
                </c:pt>
                <c:pt idx="646">
                  <c:v>342</c:v>
                </c:pt>
                <c:pt idx="647">
                  <c:v>349</c:v>
                </c:pt>
                <c:pt idx="648">
                  <c:v>352</c:v>
                </c:pt>
                <c:pt idx="649">
                  <c:v>362</c:v>
                </c:pt>
                <c:pt idx="650">
                  <c:v>371</c:v>
                </c:pt>
                <c:pt idx="651">
                  <c:v>371</c:v>
                </c:pt>
                <c:pt idx="652">
                  <c:v>373</c:v>
                </c:pt>
                <c:pt idx="653">
                  <c:v>388</c:v>
                </c:pt>
                <c:pt idx="654">
                  <c:v>394</c:v>
                </c:pt>
                <c:pt idx="655">
                  <c:v>402</c:v>
                </c:pt>
                <c:pt idx="656">
                  <c:v>403</c:v>
                </c:pt>
                <c:pt idx="657">
                  <c:v>414</c:v>
                </c:pt>
                <c:pt idx="658">
                  <c:v>419</c:v>
                </c:pt>
                <c:pt idx="659">
                  <c:v>426</c:v>
                </c:pt>
                <c:pt idx="660">
                  <c:v>417</c:v>
                </c:pt>
                <c:pt idx="661">
                  <c:v>427</c:v>
                </c:pt>
                <c:pt idx="662">
                  <c:v>437</c:v>
                </c:pt>
                <c:pt idx="663">
                  <c:v>437</c:v>
                </c:pt>
                <c:pt idx="664">
                  <c:v>438</c:v>
                </c:pt>
                <c:pt idx="665">
                  <c:v>434</c:v>
                </c:pt>
                <c:pt idx="666">
                  <c:v>437</c:v>
                </c:pt>
                <c:pt idx="667">
                  <c:v>438</c:v>
                </c:pt>
                <c:pt idx="668">
                  <c:v>441</c:v>
                </c:pt>
                <c:pt idx="669">
                  <c:v>439</c:v>
                </c:pt>
                <c:pt idx="670">
                  <c:v>436</c:v>
                </c:pt>
                <c:pt idx="671">
                  <c:v>428</c:v>
                </c:pt>
                <c:pt idx="672">
                  <c:v>428</c:v>
                </c:pt>
                <c:pt idx="673">
                  <c:v>424</c:v>
                </c:pt>
                <c:pt idx="674">
                  <c:v>420</c:v>
                </c:pt>
                <c:pt idx="675">
                  <c:v>415</c:v>
                </c:pt>
                <c:pt idx="676">
                  <c:v>408</c:v>
                </c:pt>
                <c:pt idx="677">
                  <c:v>406</c:v>
                </c:pt>
                <c:pt idx="678">
                  <c:v>401</c:v>
                </c:pt>
                <c:pt idx="679">
                  <c:v>398</c:v>
                </c:pt>
                <c:pt idx="680">
                  <c:v>394</c:v>
                </c:pt>
                <c:pt idx="681">
                  <c:v>392</c:v>
                </c:pt>
                <c:pt idx="682">
                  <c:v>406</c:v>
                </c:pt>
                <c:pt idx="683">
                  <c:v>403</c:v>
                </c:pt>
                <c:pt idx="684">
                  <c:v>409</c:v>
                </c:pt>
                <c:pt idx="685">
                  <c:v>413</c:v>
                </c:pt>
                <c:pt idx="686">
                  <c:v>417</c:v>
                </c:pt>
                <c:pt idx="687">
                  <c:v>421</c:v>
                </c:pt>
                <c:pt idx="688">
                  <c:v>431</c:v>
                </c:pt>
                <c:pt idx="689">
                  <c:v>433</c:v>
                </c:pt>
                <c:pt idx="690">
                  <c:v>437</c:v>
                </c:pt>
                <c:pt idx="691">
                  <c:v>441</c:v>
                </c:pt>
                <c:pt idx="692">
                  <c:v>452</c:v>
                </c:pt>
                <c:pt idx="693">
                  <c:v>452</c:v>
                </c:pt>
                <c:pt idx="694">
                  <c:v>462</c:v>
                </c:pt>
                <c:pt idx="695">
                  <c:v>455</c:v>
                </c:pt>
                <c:pt idx="696">
                  <c:v>464</c:v>
                </c:pt>
                <c:pt idx="697">
                  <c:v>466</c:v>
                </c:pt>
                <c:pt idx="698">
                  <c:v>464</c:v>
                </c:pt>
                <c:pt idx="699">
                  <c:v>462</c:v>
                </c:pt>
                <c:pt idx="700">
                  <c:v>454</c:v>
                </c:pt>
                <c:pt idx="701">
                  <c:v>452</c:v>
                </c:pt>
                <c:pt idx="702">
                  <c:v>449</c:v>
                </c:pt>
                <c:pt idx="703">
                  <c:v>446</c:v>
                </c:pt>
                <c:pt idx="704">
                  <c:v>442</c:v>
                </c:pt>
                <c:pt idx="705">
                  <c:v>425</c:v>
                </c:pt>
                <c:pt idx="706">
                  <c:v>399</c:v>
                </c:pt>
                <c:pt idx="707">
                  <c:v>371</c:v>
                </c:pt>
                <c:pt idx="708">
                  <c:v>352</c:v>
                </c:pt>
                <c:pt idx="709">
                  <c:v>331</c:v>
                </c:pt>
                <c:pt idx="710">
                  <c:v>316</c:v>
                </c:pt>
                <c:pt idx="711">
                  <c:v>303</c:v>
                </c:pt>
                <c:pt idx="712">
                  <c:v>291</c:v>
                </c:pt>
                <c:pt idx="713">
                  <c:v>285</c:v>
                </c:pt>
                <c:pt idx="714">
                  <c:v>285</c:v>
                </c:pt>
                <c:pt idx="715">
                  <c:v>277</c:v>
                </c:pt>
                <c:pt idx="716">
                  <c:v>274</c:v>
                </c:pt>
                <c:pt idx="717">
                  <c:v>272</c:v>
                </c:pt>
                <c:pt idx="718">
                  <c:v>274</c:v>
                </c:pt>
                <c:pt idx="719">
                  <c:v>278</c:v>
                </c:pt>
                <c:pt idx="720">
                  <c:v>280</c:v>
                </c:pt>
                <c:pt idx="721">
                  <c:v>289</c:v>
                </c:pt>
                <c:pt idx="722">
                  <c:v>296</c:v>
                </c:pt>
                <c:pt idx="723">
                  <c:v>316</c:v>
                </c:pt>
                <c:pt idx="724">
                  <c:v>330</c:v>
                </c:pt>
                <c:pt idx="725">
                  <c:v>348</c:v>
                </c:pt>
                <c:pt idx="726">
                  <c:v>365</c:v>
                </c:pt>
                <c:pt idx="727">
                  <c:v>383</c:v>
                </c:pt>
                <c:pt idx="728">
                  <c:v>400</c:v>
                </c:pt>
                <c:pt idx="729">
                  <c:v>418</c:v>
                </c:pt>
                <c:pt idx="730">
                  <c:v>428</c:v>
                </c:pt>
                <c:pt idx="731">
                  <c:v>440</c:v>
                </c:pt>
                <c:pt idx="732">
                  <c:v>453</c:v>
                </c:pt>
                <c:pt idx="733">
                  <c:v>459</c:v>
                </c:pt>
                <c:pt idx="734">
                  <c:v>470</c:v>
                </c:pt>
                <c:pt idx="735">
                  <c:v>470</c:v>
                </c:pt>
                <c:pt idx="736">
                  <c:v>469</c:v>
                </c:pt>
                <c:pt idx="737">
                  <c:v>480</c:v>
                </c:pt>
                <c:pt idx="738">
                  <c:v>480</c:v>
                </c:pt>
                <c:pt idx="739">
                  <c:v>480</c:v>
                </c:pt>
                <c:pt idx="740">
                  <c:v>483</c:v>
                </c:pt>
                <c:pt idx="741">
                  <c:v>481</c:v>
                </c:pt>
                <c:pt idx="742">
                  <c:v>481</c:v>
                </c:pt>
                <c:pt idx="743">
                  <c:v>467</c:v>
                </c:pt>
                <c:pt idx="744">
                  <c:v>467</c:v>
                </c:pt>
                <c:pt idx="745">
                  <c:v>452</c:v>
                </c:pt>
                <c:pt idx="746">
                  <c:v>430</c:v>
                </c:pt>
                <c:pt idx="747">
                  <c:v>410</c:v>
                </c:pt>
                <c:pt idx="748">
                  <c:v>389</c:v>
                </c:pt>
                <c:pt idx="749">
                  <c:v>378</c:v>
                </c:pt>
                <c:pt idx="750">
                  <c:v>366</c:v>
                </c:pt>
                <c:pt idx="751">
                  <c:v>369</c:v>
                </c:pt>
                <c:pt idx="752">
                  <c:v>369</c:v>
                </c:pt>
                <c:pt idx="753">
                  <c:v>373</c:v>
                </c:pt>
                <c:pt idx="754">
                  <c:v>379</c:v>
                </c:pt>
                <c:pt idx="755">
                  <c:v>376</c:v>
                </c:pt>
                <c:pt idx="756">
                  <c:v>376</c:v>
                </c:pt>
                <c:pt idx="757">
                  <c:v>376</c:v>
                </c:pt>
                <c:pt idx="758">
                  <c:v>385</c:v>
                </c:pt>
                <c:pt idx="759">
                  <c:v>390</c:v>
                </c:pt>
                <c:pt idx="760">
                  <c:v>379</c:v>
                </c:pt>
                <c:pt idx="761">
                  <c:v>381</c:v>
                </c:pt>
                <c:pt idx="762">
                  <c:v>383</c:v>
                </c:pt>
                <c:pt idx="763">
                  <c:v>379</c:v>
                </c:pt>
                <c:pt idx="764">
                  <c:v>375</c:v>
                </c:pt>
                <c:pt idx="765">
                  <c:v>381</c:v>
                </c:pt>
                <c:pt idx="766">
                  <c:v>381</c:v>
                </c:pt>
                <c:pt idx="767">
                  <c:v>389</c:v>
                </c:pt>
                <c:pt idx="768">
                  <c:v>384</c:v>
                </c:pt>
                <c:pt idx="769">
                  <c:v>391</c:v>
                </c:pt>
                <c:pt idx="770">
                  <c:v>400</c:v>
                </c:pt>
                <c:pt idx="771">
                  <c:v>407</c:v>
                </c:pt>
                <c:pt idx="772">
                  <c:v>409</c:v>
                </c:pt>
                <c:pt idx="773">
                  <c:v>412</c:v>
                </c:pt>
                <c:pt idx="774">
                  <c:v>416</c:v>
                </c:pt>
                <c:pt idx="775">
                  <c:v>415</c:v>
                </c:pt>
                <c:pt idx="776">
                  <c:v>411</c:v>
                </c:pt>
                <c:pt idx="777">
                  <c:v>411</c:v>
                </c:pt>
                <c:pt idx="778">
                  <c:v>410</c:v>
                </c:pt>
                <c:pt idx="779">
                  <c:v>400</c:v>
                </c:pt>
                <c:pt idx="780">
                  <c:v>401</c:v>
                </c:pt>
                <c:pt idx="781">
                  <c:v>406</c:v>
                </c:pt>
                <c:pt idx="782">
                  <c:v>404</c:v>
                </c:pt>
                <c:pt idx="783">
                  <c:v>409</c:v>
                </c:pt>
                <c:pt idx="784">
                  <c:v>402</c:v>
                </c:pt>
                <c:pt idx="785">
                  <c:v>398</c:v>
                </c:pt>
                <c:pt idx="786">
                  <c:v>398</c:v>
                </c:pt>
                <c:pt idx="787">
                  <c:v>426</c:v>
                </c:pt>
                <c:pt idx="788">
                  <c:v>646</c:v>
                </c:pt>
                <c:pt idx="789">
                  <c:v>917</c:v>
                </c:pt>
                <c:pt idx="790">
                  <c:v>1218</c:v>
                </c:pt>
                <c:pt idx="791">
                  <c:v>1520</c:v>
                </c:pt>
                <c:pt idx="792">
                  <c:v>1744</c:v>
                </c:pt>
                <c:pt idx="793">
                  <c:v>1877</c:v>
                </c:pt>
                <c:pt idx="794">
                  <c:v>1945</c:v>
                </c:pt>
                <c:pt idx="795">
                  <c:v>1962</c:v>
                </c:pt>
                <c:pt idx="796">
                  <c:v>1952</c:v>
                </c:pt>
                <c:pt idx="797">
                  <c:v>1937</c:v>
                </c:pt>
                <c:pt idx="798">
                  <c:v>1937</c:v>
                </c:pt>
                <c:pt idx="799">
                  <c:v>1983</c:v>
                </c:pt>
                <c:pt idx="800">
                  <c:v>2758</c:v>
                </c:pt>
                <c:pt idx="801">
                  <c:v>2828</c:v>
                </c:pt>
                <c:pt idx="802">
                  <c:v>2897</c:v>
                </c:pt>
                <c:pt idx="803">
                  <c:v>2939</c:v>
                </c:pt>
                <c:pt idx="804">
                  <c:v>2973</c:v>
                </c:pt>
                <c:pt idx="805">
                  <c:v>3001</c:v>
                </c:pt>
                <c:pt idx="806">
                  <c:v>3087</c:v>
                </c:pt>
                <c:pt idx="807">
                  <c:v>3194</c:v>
                </c:pt>
                <c:pt idx="808">
                  <c:v>3406</c:v>
                </c:pt>
                <c:pt idx="809">
                  <c:v>3515</c:v>
                </c:pt>
                <c:pt idx="810">
                  <c:v>3738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94464"/>
        <c:axId val="88925312"/>
      </c:scatterChart>
      <c:valAx>
        <c:axId val="88894464"/>
        <c:scaling>
          <c:orientation val="minMax"/>
        </c:scaling>
        <c:delete val="0"/>
        <c:axPos val="b"/>
        <c:majorTickMark val="out"/>
        <c:minorTickMark val="none"/>
        <c:tickLblPos val="nextTo"/>
        <c:crossAx val="88925312"/>
        <c:crosses val="autoZero"/>
        <c:crossBetween val="midCat"/>
      </c:valAx>
      <c:valAx>
        <c:axId val="88925312"/>
        <c:scaling>
          <c:orientation val="minMax"/>
          <c:max val="6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894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Raw!$D$59:$D$869</c:f>
              <c:numCache>
                <c:formatCode>General</c:formatCode>
                <c:ptCount val="811"/>
                <c:pt idx="0">
                  <c:v>633</c:v>
                </c:pt>
                <c:pt idx="1">
                  <c:v>655</c:v>
                </c:pt>
                <c:pt idx="2">
                  <c:v>641</c:v>
                </c:pt>
                <c:pt idx="3">
                  <c:v>637</c:v>
                </c:pt>
                <c:pt idx="4">
                  <c:v>623</c:v>
                </c:pt>
                <c:pt idx="5">
                  <c:v>0</c:v>
                </c:pt>
                <c:pt idx="6">
                  <c:v>595</c:v>
                </c:pt>
                <c:pt idx="7">
                  <c:v>592</c:v>
                </c:pt>
                <c:pt idx="8">
                  <c:v>0</c:v>
                </c:pt>
                <c:pt idx="9">
                  <c:v>563</c:v>
                </c:pt>
                <c:pt idx="10">
                  <c:v>561</c:v>
                </c:pt>
                <c:pt idx="11">
                  <c:v>532</c:v>
                </c:pt>
                <c:pt idx="12">
                  <c:v>523</c:v>
                </c:pt>
                <c:pt idx="13">
                  <c:v>513</c:v>
                </c:pt>
                <c:pt idx="14">
                  <c:v>496</c:v>
                </c:pt>
                <c:pt idx="15">
                  <c:v>478</c:v>
                </c:pt>
                <c:pt idx="16">
                  <c:v>481</c:v>
                </c:pt>
                <c:pt idx="17">
                  <c:v>467</c:v>
                </c:pt>
                <c:pt idx="18">
                  <c:v>460</c:v>
                </c:pt>
                <c:pt idx="19">
                  <c:v>467</c:v>
                </c:pt>
                <c:pt idx="20">
                  <c:v>455</c:v>
                </c:pt>
                <c:pt idx="21">
                  <c:v>455</c:v>
                </c:pt>
                <c:pt idx="22">
                  <c:v>453</c:v>
                </c:pt>
                <c:pt idx="23">
                  <c:v>451</c:v>
                </c:pt>
                <c:pt idx="24">
                  <c:v>447</c:v>
                </c:pt>
                <c:pt idx="25">
                  <c:v>439</c:v>
                </c:pt>
                <c:pt idx="26">
                  <c:v>445</c:v>
                </c:pt>
                <c:pt idx="27">
                  <c:v>435</c:v>
                </c:pt>
                <c:pt idx="28">
                  <c:v>435</c:v>
                </c:pt>
                <c:pt idx="29">
                  <c:v>435</c:v>
                </c:pt>
                <c:pt idx="30">
                  <c:v>433</c:v>
                </c:pt>
                <c:pt idx="31">
                  <c:v>433</c:v>
                </c:pt>
                <c:pt idx="32">
                  <c:v>438</c:v>
                </c:pt>
                <c:pt idx="33">
                  <c:v>442</c:v>
                </c:pt>
                <c:pt idx="34">
                  <c:v>443</c:v>
                </c:pt>
                <c:pt idx="35">
                  <c:v>442</c:v>
                </c:pt>
                <c:pt idx="36">
                  <c:v>449</c:v>
                </c:pt>
                <c:pt idx="37">
                  <c:v>460</c:v>
                </c:pt>
                <c:pt idx="38">
                  <c:v>477</c:v>
                </c:pt>
                <c:pt idx="39">
                  <c:v>483</c:v>
                </c:pt>
                <c:pt idx="40">
                  <c:v>498</c:v>
                </c:pt>
                <c:pt idx="41">
                  <c:v>511</c:v>
                </c:pt>
                <c:pt idx="42">
                  <c:v>511</c:v>
                </c:pt>
                <c:pt idx="43">
                  <c:v>515</c:v>
                </c:pt>
                <c:pt idx="44">
                  <c:v>510</c:v>
                </c:pt>
                <c:pt idx="45">
                  <c:v>522</c:v>
                </c:pt>
                <c:pt idx="46">
                  <c:v>531</c:v>
                </c:pt>
                <c:pt idx="47">
                  <c:v>532</c:v>
                </c:pt>
                <c:pt idx="48">
                  <c:v>535</c:v>
                </c:pt>
                <c:pt idx="49">
                  <c:v>540</c:v>
                </c:pt>
                <c:pt idx="50">
                  <c:v>538</c:v>
                </c:pt>
                <c:pt idx="51">
                  <c:v>535</c:v>
                </c:pt>
                <c:pt idx="52">
                  <c:v>522</c:v>
                </c:pt>
                <c:pt idx="53">
                  <c:v>521</c:v>
                </c:pt>
                <c:pt idx="54">
                  <c:v>520</c:v>
                </c:pt>
                <c:pt idx="55">
                  <c:v>507</c:v>
                </c:pt>
                <c:pt idx="56">
                  <c:v>491</c:v>
                </c:pt>
                <c:pt idx="57">
                  <c:v>490</c:v>
                </c:pt>
                <c:pt idx="58">
                  <c:v>479</c:v>
                </c:pt>
                <c:pt idx="59">
                  <c:v>466</c:v>
                </c:pt>
                <c:pt idx="60">
                  <c:v>458</c:v>
                </c:pt>
                <c:pt idx="61">
                  <c:v>457</c:v>
                </c:pt>
                <c:pt idx="62">
                  <c:v>450</c:v>
                </c:pt>
                <c:pt idx="63">
                  <c:v>450</c:v>
                </c:pt>
                <c:pt idx="64">
                  <c:v>445</c:v>
                </c:pt>
                <c:pt idx="65">
                  <c:v>437</c:v>
                </c:pt>
                <c:pt idx="66">
                  <c:v>434</c:v>
                </c:pt>
                <c:pt idx="67">
                  <c:v>433</c:v>
                </c:pt>
                <c:pt idx="68">
                  <c:v>437</c:v>
                </c:pt>
                <c:pt idx="69">
                  <c:v>435</c:v>
                </c:pt>
                <c:pt idx="70">
                  <c:v>440</c:v>
                </c:pt>
                <c:pt idx="71">
                  <c:v>440</c:v>
                </c:pt>
                <c:pt idx="72">
                  <c:v>447</c:v>
                </c:pt>
                <c:pt idx="73">
                  <c:v>445</c:v>
                </c:pt>
                <c:pt idx="74">
                  <c:v>455</c:v>
                </c:pt>
                <c:pt idx="75">
                  <c:v>470</c:v>
                </c:pt>
                <c:pt idx="76">
                  <c:v>160</c:v>
                </c:pt>
                <c:pt idx="77">
                  <c:v>495</c:v>
                </c:pt>
                <c:pt idx="78">
                  <c:v>503</c:v>
                </c:pt>
                <c:pt idx="79">
                  <c:v>506</c:v>
                </c:pt>
                <c:pt idx="80">
                  <c:v>518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160</c:v>
                </c:pt>
                <c:pt idx="86">
                  <c:v>529</c:v>
                </c:pt>
                <c:pt idx="87">
                  <c:v>522</c:v>
                </c:pt>
                <c:pt idx="88">
                  <c:v>160</c:v>
                </c:pt>
                <c:pt idx="89">
                  <c:v>520</c:v>
                </c:pt>
                <c:pt idx="90">
                  <c:v>513</c:v>
                </c:pt>
                <c:pt idx="91">
                  <c:v>499</c:v>
                </c:pt>
                <c:pt idx="92">
                  <c:v>482</c:v>
                </c:pt>
                <c:pt idx="93">
                  <c:v>482</c:v>
                </c:pt>
                <c:pt idx="94">
                  <c:v>478</c:v>
                </c:pt>
                <c:pt idx="95">
                  <c:v>476</c:v>
                </c:pt>
                <c:pt idx="96">
                  <c:v>467</c:v>
                </c:pt>
                <c:pt idx="97">
                  <c:v>456</c:v>
                </c:pt>
                <c:pt idx="98">
                  <c:v>449</c:v>
                </c:pt>
                <c:pt idx="99">
                  <c:v>438</c:v>
                </c:pt>
                <c:pt idx="100">
                  <c:v>427</c:v>
                </c:pt>
                <c:pt idx="101">
                  <c:v>424</c:v>
                </c:pt>
                <c:pt idx="102">
                  <c:v>426</c:v>
                </c:pt>
                <c:pt idx="103">
                  <c:v>416</c:v>
                </c:pt>
                <c:pt idx="104">
                  <c:v>418</c:v>
                </c:pt>
                <c:pt idx="105">
                  <c:v>418</c:v>
                </c:pt>
                <c:pt idx="106">
                  <c:v>416</c:v>
                </c:pt>
                <c:pt idx="107">
                  <c:v>413</c:v>
                </c:pt>
                <c:pt idx="108">
                  <c:v>419</c:v>
                </c:pt>
                <c:pt idx="109">
                  <c:v>419</c:v>
                </c:pt>
                <c:pt idx="110">
                  <c:v>424</c:v>
                </c:pt>
                <c:pt idx="111">
                  <c:v>425</c:v>
                </c:pt>
                <c:pt idx="112">
                  <c:v>432</c:v>
                </c:pt>
                <c:pt idx="113">
                  <c:v>445</c:v>
                </c:pt>
                <c:pt idx="114">
                  <c:v>447</c:v>
                </c:pt>
                <c:pt idx="115">
                  <c:v>459</c:v>
                </c:pt>
                <c:pt idx="116">
                  <c:v>464</c:v>
                </c:pt>
                <c:pt idx="117">
                  <c:v>485</c:v>
                </c:pt>
                <c:pt idx="118">
                  <c:v>496</c:v>
                </c:pt>
                <c:pt idx="119">
                  <c:v>510</c:v>
                </c:pt>
                <c:pt idx="120">
                  <c:v>516</c:v>
                </c:pt>
                <c:pt idx="121">
                  <c:v>522</c:v>
                </c:pt>
                <c:pt idx="122">
                  <c:v>527</c:v>
                </c:pt>
                <c:pt idx="123">
                  <c:v>528</c:v>
                </c:pt>
                <c:pt idx="124">
                  <c:v>524</c:v>
                </c:pt>
                <c:pt idx="125">
                  <c:v>536</c:v>
                </c:pt>
                <c:pt idx="126">
                  <c:v>536</c:v>
                </c:pt>
                <c:pt idx="127">
                  <c:v>539</c:v>
                </c:pt>
                <c:pt idx="128">
                  <c:v>539</c:v>
                </c:pt>
                <c:pt idx="129">
                  <c:v>530</c:v>
                </c:pt>
                <c:pt idx="130">
                  <c:v>526</c:v>
                </c:pt>
                <c:pt idx="131">
                  <c:v>524</c:v>
                </c:pt>
                <c:pt idx="132">
                  <c:v>521</c:v>
                </c:pt>
                <c:pt idx="133">
                  <c:v>510</c:v>
                </c:pt>
                <c:pt idx="134">
                  <c:v>489</c:v>
                </c:pt>
                <c:pt idx="135">
                  <c:v>478</c:v>
                </c:pt>
                <c:pt idx="136">
                  <c:v>470</c:v>
                </c:pt>
                <c:pt idx="137">
                  <c:v>461</c:v>
                </c:pt>
                <c:pt idx="138">
                  <c:v>449</c:v>
                </c:pt>
                <c:pt idx="139">
                  <c:v>444</c:v>
                </c:pt>
                <c:pt idx="140">
                  <c:v>430</c:v>
                </c:pt>
                <c:pt idx="141">
                  <c:v>422</c:v>
                </c:pt>
                <c:pt idx="142">
                  <c:v>421</c:v>
                </c:pt>
                <c:pt idx="143">
                  <c:v>418</c:v>
                </c:pt>
                <c:pt idx="144">
                  <c:v>414</c:v>
                </c:pt>
                <c:pt idx="145">
                  <c:v>417</c:v>
                </c:pt>
                <c:pt idx="146">
                  <c:v>410</c:v>
                </c:pt>
                <c:pt idx="147">
                  <c:v>410</c:v>
                </c:pt>
                <c:pt idx="148">
                  <c:v>412</c:v>
                </c:pt>
                <c:pt idx="149">
                  <c:v>419</c:v>
                </c:pt>
                <c:pt idx="150">
                  <c:v>426</c:v>
                </c:pt>
                <c:pt idx="151">
                  <c:v>436</c:v>
                </c:pt>
                <c:pt idx="152">
                  <c:v>446</c:v>
                </c:pt>
                <c:pt idx="153">
                  <c:v>449</c:v>
                </c:pt>
                <c:pt idx="154">
                  <c:v>460</c:v>
                </c:pt>
                <c:pt idx="155">
                  <c:v>469</c:v>
                </c:pt>
                <c:pt idx="156">
                  <c:v>478</c:v>
                </c:pt>
                <c:pt idx="157">
                  <c:v>481</c:v>
                </c:pt>
                <c:pt idx="158">
                  <c:v>0</c:v>
                </c:pt>
                <c:pt idx="159">
                  <c:v>497</c:v>
                </c:pt>
                <c:pt idx="160">
                  <c:v>160</c:v>
                </c:pt>
                <c:pt idx="161">
                  <c:v>499</c:v>
                </c:pt>
                <c:pt idx="162">
                  <c:v>493</c:v>
                </c:pt>
                <c:pt idx="163">
                  <c:v>500</c:v>
                </c:pt>
                <c:pt idx="164">
                  <c:v>492</c:v>
                </c:pt>
                <c:pt idx="165">
                  <c:v>485</c:v>
                </c:pt>
                <c:pt idx="166">
                  <c:v>480</c:v>
                </c:pt>
                <c:pt idx="167">
                  <c:v>481</c:v>
                </c:pt>
                <c:pt idx="168">
                  <c:v>481</c:v>
                </c:pt>
                <c:pt idx="169">
                  <c:v>465</c:v>
                </c:pt>
                <c:pt idx="170">
                  <c:v>466</c:v>
                </c:pt>
                <c:pt idx="171">
                  <c:v>456</c:v>
                </c:pt>
                <c:pt idx="172">
                  <c:v>451</c:v>
                </c:pt>
                <c:pt idx="173">
                  <c:v>445</c:v>
                </c:pt>
                <c:pt idx="174">
                  <c:v>428</c:v>
                </c:pt>
                <c:pt idx="175">
                  <c:v>426</c:v>
                </c:pt>
                <c:pt idx="176">
                  <c:v>411</c:v>
                </c:pt>
                <c:pt idx="177">
                  <c:v>409</c:v>
                </c:pt>
                <c:pt idx="178">
                  <c:v>407</c:v>
                </c:pt>
                <c:pt idx="179">
                  <c:v>404</c:v>
                </c:pt>
                <c:pt idx="180">
                  <c:v>400</c:v>
                </c:pt>
                <c:pt idx="181">
                  <c:v>399</c:v>
                </c:pt>
                <c:pt idx="182">
                  <c:v>395</c:v>
                </c:pt>
                <c:pt idx="183">
                  <c:v>397</c:v>
                </c:pt>
                <c:pt idx="184">
                  <c:v>395</c:v>
                </c:pt>
                <c:pt idx="185">
                  <c:v>398</c:v>
                </c:pt>
                <c:pt idx="186">
                  <c:v>395</c:v>
                </c:pt>
                <c:pt idx="187">
                  <c:v>396</c:v>
                </c:pt>
                <c:pt idx="188">
                  <c:v>406</c:v>
                </c:pt>
                <c:pt idx="189">
                  <c:v>406</c:v>
                </c:pt>
                <c:pt idx="190">
                  <c:v>416</c:v>
                </c:pt>
                <c:pt idx="191">
                  <c:v>427</c:v>
                </c:pt>
                <c:pt idx="192">
                  <c:v>443</c:v>
                </c:pt>
                <c:pt idx="193">
                  <c:v>444</c:v>
                </c:pt>
                <c:pt idx="194">
                  <c:v>463</c:v>
                </c:pt>
                <c:pt idx="195">
                  <c:v>475</c:v>
                </c:pt>
                <c:pt idx="196">
                  <c:v>485</c:v>
                </c:pt>
                <c:pt idx="197">
                  <c:v>500</c:v>
                </c:pt>
                <c:pt idx="198">
                  <c:v>513</c:v>
                </c:pt>
                <c:pt idx="199">
                  <c:v>517</c:v>
                </c:pt>
                <c:pt idx="200">
                  <c:v>527</c:v>
                </c:pt>
                <c:pt idx="201">
                  <c:v>537</c:v>
                </c:pt>
                <c:pt idx="202">
                  <c:v>527</c:v>
                </c:pt>
                <c:pt idx="203">
                  <c:v>530</c:v>
                </c:pt>
                <c:pt idx="204">
                  <c:v>534</c:v>
                </c:pt>
                <c:pt idx="205">
                  <c:v>532</c:v>
                </c:pt>
                <c:pt idx="206">
                  <c:v>534</c:v>
                </c:pt>
                <c:pt idx="207">
                  <c:v>525</c:v>
                </c:pt>
                <c:pt idx="208">
                  <c:v>524</c:v>
                </c:pt>
                <c:pt idx="209">
                  <c:v>508</c:v>
                </c:pt>
                <c:pt idx="210">
                  <c:v>508</c:v>
                </c:pt>
                <c:pt idx="211">
                  <c:v>494</c:v>
                </c:pt>
                <c:pt idx="212">
                  <c:v>487</c:v>
                </c:pt>
                <c:pt idx="213">
                  <c:v>468</c:v>
                </c:pt>
                <c:pt idx="214">
                  <c:v>456</c:v>
                </c:pt>
                <c:pt idx="215">
                  <c:v>444</c:v>
                </c:pt>
                <c:pt idx="216">
                  <c:v>441</c:v>
                </c:pt>
                <c:pt idx="217">
                  <c:v>437</c:v>
                </c:pt>
                <c:pt idx="218">
                  <c:v>431</c:v>
                </c:pt>
                <c:pt idx="219">
                  <c:v>421</c:v>
                </c:pt>
                <c:pt idx="220">
                  <c:v>417</c:v>
                </c:pt>
                <c:pt idx="221">
                  <c:v>419</c:v>
                </c:pt>
                <c:pt idx="222">
                  <c:v>416</c:v>
                </c:pt>
                <c:pt idx="223">
                  <c:v>431</c:v>
                </c:pt>
                <c:pt idx="224">
                  <c:v>432</c:v>
                </c:pt>
                <c:pt idx="225">
                  <c:v>435</c:v>
                </c:pt>
                <c:pt idx="226">
                  <c:v>443</c:v>
                </c:pt>
                <c:pt idx="227">
                  <c:v>444</c:v>
                </c:pt>
                <c:pt idx="228">
                  <c:v>453</c:v>
                </c:pt>
                <c:pt idx="229">
                  <c:v>459</c:v>
                </c:pt>
                <c:pt idx="230">
                  <c:v>160</c:v>
                </c:pt>
                <c:pt idx="231">
                  <c:v>160</c:v>
                </c:pt>
                <c:pt idx="232">
                  <c:v>160</c:v>
                </c:pt>
                <c:pt idx="233">
                  <c:v>479</c:v>
                </c:pt>
                <c:pt idx="234">
                  <c:v>487</c:v>
                </c:pt>
                <c:pt idx="235">
                  <c:v>0</c:v>
                </c:pt>
                <c:pt idx="236">
                  <c:v>504</c:v>
                </c:pt>
                <c:pt idx="237">
                  <c:v>507</c:v>
                </c:pt>
                <c:pt idx="238">
                  <c:v>508</c:v>
                </c:pt>
                <c:pt idx="239">
                  <c:v>160</c:v>
                </c:pt>
                <c:pt idx="240">
                  <c:v>0</c:v>
                </c:pt>
                <c:pt idx="241">
                  <c:v>508</c:v>
                </c:pt>
                <c:pt idx="242">
                  <c:v>484</c:v>
                </c:pt>
                <c:pt idx="243">
                  <c:v>481</c:v>
                </c:pt>
                <c:pt idx="244">
                  <c:v>474</c:v>
                </c:pt>
                <c:pt idx="245">
                  <c:v>471</c:v>
                </c:pt>
                <c:pt idx="246">
                  <c:v>459</c:v>
                </c:pt>
                <c:pt idx="247">
                  <c:v>460</c:v>
                </c:pt>
                <c:pt idx="248">
                  <c:v>446</c:v>
                </c:pt>
                <c:pt idx="249">
                  <c:v>438</c:v>
                </c:pt>
                <c:pt idx="250">
                  <c:v>436</c:v>
                </c:pt>
                <c:pt idx="251">
                  <c:v>419</c:v>
                </c:pt>
                <c:pt idx="252">
                  <c:v>419</c:v>
                </c:pt>
                <c:pt idx="253">
                  <c:v>416</c:v>
                </c:pt>
                <c:pt idx="254">
                  <c:v>402</c:v>
                </c:pt>
                <c:pt idx="255">
                  <c:v>395</c:v>
                </c:pt>
                <c:pt idx="256">
                  <c:v>378</c:v>
                </c:pt>
                <c:pt idx="257">
                  <c:v>378</c:v>
                </c:pt>
                <c:pt idx="258">
                  <c:v>373</c:v>
                </c:pt>
                <c:pt idx="259">
                  <c:v>372</c:v>
                </c:pt>
                <c:pt idx="260">
                  <c:v>375</c:v>
                </c:pt>
                <c:pt idx="261">
                  <c:v>376</c:v>
                </c:pt>
                <c:pt idx="262">
                  <c:v>382</c:v>
                </c:pt>
                <c:pt idx="263">
                  <c:v>388</c:v>
                </c:pt>
                <c:pt idx="264">
                  <c:v>398</c:v>
                </c:pt>
                <c:pt idx="265">
                  <c:v>408</c:v>
                </c:pt>
                <c:pt idx="266">
                  <c:v>412</c:v>
                </c:pt>
                <c:pt idx="267">
                  <c:v>425</c:v>
                </c:pt>
                <c:pt idx="268">
                  <c:v>429</c:v>
                </c:pt>
                <c:pt idx="269">
                  <c:v>449</c:v>
                </c:pt>
                <c:pt idx="270">
                  <c:v>461</c:v>
                </c:pt>
                <c:pt idx="271">
                  <c:v>477</c:v>
                </c:pt>
                <c:pt idx="272">
                  <c:v>492</c:v>
                </c:pt>
                <c:pt idx="273">
                  <c:v>492</c:v>
                </c:pt>
                <c:pt idx="274">
                  <c:v>502</c:v>
                </c:pt>
                <c:pt idx="275">
                  <c:v>511</c:v>
                </c:pt>
                <c:pt idx="276">
                  <c:v>525</c:v>
                </c:pt>
                <c:pt idx="277">
                  <c:v>522</c:v>
                </c:pt>
                <c:pt idx="278">
                  <c:v>531</c:v>
                </c:pt>
                <c:pt idx="279">
                  <c:v>535</c:v>
                </c:pt>
                <c:pt idx="280">
                  <c:v>535</c:v>
                </c:pt>
                <c:pt idx="281">
                  <c:v>535</c:v>
                </c:pt>
                <c:pt idx="282">
                  <c:v>533</c:v>
                </c:pt>
                <c:pt idx="283">
                  <c:v>522</c:v>
                </c:pt>
                <c:pt idx="284">
                  <c:v>520</c:v>
                </c:pt>
                <c:pt idx="285">
                  <c:v>520</c:v>
                </c:pt>
                <c:pt idx="286">
                  <c:v>499</c:v>
                </c:pt>
                <c:pt idx="287">
                  <c:v>492</c:v>
                </c:pt>
                <c:pt idx="288">
                  <c:v>490</c:v>
                </c:pt>
                <c:pt idx="289">
                  <c:v>464</c:v>
                </c:pt>
                <c:pt idx="290">
                  <c:v>457</c:v>
                </c:pt>
                <c:pt idx="291">
                  <c:v>453</c:v>
                </c:pt>
                <c:pt idx="292">
                  <c:v>446</c:v>
                </c:pt>
                <c:pt idx="293">
                  <c:v>453</c:v>
                </c:pt>
                <c:pt idx="294">
                  <c:v>453</c:v>
                </c:pt>
                <c:pt idx="295">
                  <c:v>452</c:v>
                </c:pt>
                <c:pt idx="296">
                  <c:v>449</c:v>
                </c:pt>
                <c:pt idx="297">
                  <c:v>443</c:v>
                </c:pt>
                <c:pt idx="298">
                  <c:v>442</c:v>
                </c:pt>
                <c:pt idx="299">
                  <c:v>436</c:v>
                </c:pt>
                <c:pt idx="300">
                  <c:v>434</c:v>
                </c:pt>
                <c:pt idx="301">
                  <c:v>433</c:v>
                </c:pt>
                <c:pt idx="302">
                  <c:v>436</c:v>
                </c:pt>
                <c:pt idx="303">
                  <c:v>442</c:v>
                </c:pt>
                <c:pt idx="304">
                  <c:v>446</c:v>
                </c:pt>
                <c:pt idx="305">
                  <c:v>453</c:v>
                </c:pt>
                <c:pt idx="306">
                  <c:v>463</c:v>
                </c:pt>
                <c:pt idx="307">
                  <c:v>466</c:v>
                </c:pt>
                <c:pt idx="308">
                  <c:v>0</c:v>
                </c:pt>
                <c:pt idx="309">
                  <c:v>485</c:v>
                </c:pt>
                <c:pt idx="310">
                  <c:v>0</c:v>
                </c:pt>
                <c:pt idx="311">
                  <c:v>495</c:v>
                </c:pt>
                <c:pt idx="312">
                  <c:v>504</c:v>
                </c:pt>
                <c:pt idx="313">
                  <c:v>496</c:v>
                </c:pt>
                <c:pt idx="314">
                  <c:v>500</c:v>
                </c:pt>
                <c:pt idx="315">
                  <c:v>500</c:v>
                </c:pt>
                <c:pt idx="316">
                  <c:v>500</c:v>
                </c:pt>
                <c:pt idx="317">
                  <c:v>501</c:v>
                </c:pt>
                <c:pt idx="318">
                  <c:v>501</c:v>
                </c:pt>
                <c:pt idx="319">
                  <c:v>499</c:v>
                </c:pt>
                <c:pt idx="320">
                  <c:v>500</c:v>
                </c:pt>
                <c:pt idx="321">
                  <c:v>490</c:v>
                </c:pt>
                <c:pt idx="322">
                  <c:v>485</c:v>
                </c:pt>
                <c:pt idx="323">
                  <c:v>477</c:v>
                </c:pt>
                <c:pt idx="324">
                  <c:v>477</c:v>
                </c:pt>
                <c:pt idx="325">
                  <c:v>474</c:v>
                </c:pt>
                <c:pt idx="326">
                  <c:v>471</c:v>
                </c:pt>
                <c:pt idx="327">
                  <c:v>464</c:v>
                </c:pt>
                <c:pt idx="328">
                  <c:v>446</c:v>
                </c:pt>
                <c:pt idx="329">
                  <c:v>430</c:v>
                </c:pt>
                <c:pt idx="330">
                  <c:v>416</c:v>
                </c:pt>
                <c:pt idx="331">
                  <c:v>412</c:v>
                </c:pt>
                <c:pt idx="332">
                  <c:v>402</c:v>
                </c:pt>
                <c:pt idx="333">
                  <c:v>400</c:v>
                </c:pt>
                <c:pt idx="334">
                  <c:v>390</c:v>
                </c:pt>
                <c:pt idx="335">
                  <c:v>391</c:v>
                </c:pt>
                <c:pt idx="336">
                  <c:v>391</c:v>
                </c:pt>
                <c:pt idx="337">
                  <c:v>395</c:v>
                </c:pt>
                <c:pt idx="338">
                  <c:v>398</c:v>
                </c:pt>
                <c:pt idx="339">
                  <c:v>400</c:v>
                </c:pt>
                <c:pt idx="340">
                  <c:v>415</c:v>
                </c:pt>
                <c:pt idx="341">
                  <c:v>420</c:v>
                </c:pt>
                <c:pt idx="342">
                  <c:v>427</c:v>
                </c:pt>
                <c:pt idx="343">
                  <c:v>436</c:v>
                </c:pt>
                <c:pt idx="344">
                  <c:v>439</c:v>
                </c:pt>
                <c:pt idx="345">
                  <c:v>444</c:v>
                </c:pt>
                <c:pt idx="346">
                  <c:v>465</c:v>
                </c:pt>
                <c:pt idx="347">
                  <c:v>475</c:v>
                </c:pt>
                <c:pt idx="348">
                  <c:v>485</c:v>
                </c:pt>
                <c:pt idx="349">
                  <c:v>498</c:v>
                </c:pt>
                <c:pt idx="350">
                  <c:v>510</c:v>
                </c:pt>
                <c:pt idx="351">
                  <c:v>524</c:v>
                </c:pt>
                <c:pt idx="352">
                  <c:v>534</c:v>
                </c:pt>
                <c:pt idx="353">
                  <c:v>540</c:v>
                </c:pt>
                <c:pt idx="354">
                  <c:v>540</c:v>
                </c:pt>
                <c:pt idx="355">
                  <c:v>544</c:v>
                </c:pt>
                <c:pt idx="356">
                  <c:v>543</c:v>
                </c:pt>
                <c:pt idx="357">
                  <c:v>543</c:v>
                </c:pt>
                <c:pt idx="358">
                  <c:v>541</c:v>
                </c:pt>
                <c:pt idx="359">
                  <c:v>551</c:v>
                </c:pt>
                <c:pt idx="360">
                  <c:v>531</c:v>
                </c:pt>
                <c:pt idx="361">
                  <c:v>528</c:v>
                </c:pt>
                <c:pt idx="362">
                  <c:v>521</c:v>
                </c:pt>
                <c:pt idx="363">
                  <c:v>508</c:v>
                </c:pt>
                <c:pt idx="364">
                  <c:v>493</c:v>
                </c:pt>
                <c:pt idx="365">
                  <c:v>489</c:v>
                </c:pt>
                <c:pt idx="366">
                  <c:v>475</c:v>
                </c:pt>
                <c:pt idx="367">
                  <c:v>462</c:v>
                </c:pt>
                <c:pt idx="368">
                  <c:v>446</c:v>
                </c:pt>
                <c:pt idx="369">
                  <c:v>441</c:v>
                </c:pt>
                <c:pt idx="370">
                  <c:v>428</c:v>
                </c:pt>
                <c:pt idx="371">
                  <c:v>413</c:v>
                </c:pt>
                <c:pt idx="372">
                  <c:v>406</c:v>
                </c:pt>
                <c:pt idx="373">
                  <c:v>398</c:v>
                </c:pt>
                <c:pt idx="374">
                  <c:v>392</c:v>
                </c:pt>
                <c:pt idx="375">
                  <c:v>0</c:v>
                </c:pt>
                <c:pt idx="376">
                  <c:v>384</c:v>
                </c:pt>
                <c:pt idx="377">
                  <c:v>381</c:v>
                </c:pt>
                <c:pt idx="378">
                  <c:v>381</c:v>
                </c:pt>
                <c:pt idx="379">
                  <c:v>382</c:v>
                </c:pt>
                <c:pt idx="380">
                  <c:v>397</c:v>
                </c:pt>
                <c:pt idx="381">
                  <c:v>400</c:v>
                </c:pt>
                <c:pt idx="382">
                  <c:v>415</c:v>
                </c:pt>
                <c:pt idx="383">
                  <c:v>425</c:v>
                </c:pt>
                <c:pt idx="384">
                  <c:v>436</c:v>
                </c:pt>
                <c:pt idx="385">
                  <c:v>262</c:v>
                </c:pt>
                <c:pt idx="386">
                  <c:v>453</c:v>
                </c:pt>
                <c:pt idx="387">
                  <c:v>262</c:v>
                </c:pt>
                <c:pt idx="388">
                  <c:v>481</c:v>
                </c:pt>
                <c:pt idx="389">
                  <c:v>498</c:v>
                </c:pt>
                <c:pt idx="390">
                  <c:v>502</c:v>
                </c:pt>
                <c:pt idx="391">
                  <c:v>504</c:v>
                </c:pt>
                <c:pt idx="392">
                  <c:v>509</c:v>
                </c:pt>
                <c:pt idx="393">
                  <c:v>0</c:v>
                </c:pt>
                <c:pt idx="394">
                  <c:v>503</c:v>
                </c:pt>
                <c:pt idx="395">
                  <c:v>498</c:v>
                </c:pt>
                <c:pt idx="396">
                  <c:v>487</c:v>
                </c:pt>
                <c:pt idx="397">
                  <c:v>488</c:v>
                </c:pt>
                <c:pt idx="398">
                  <c:v>473</c:v>
                </c:pt>
                <c:pt idx="399">
                  <c:v>473</c:v>
                </c:pt>
                <c:pt idx="400">
                  <c:v>457</c:v>
                </c:pt>
                <c:pt idx="401">
                  <c:v>456</c:v>
                </c:pt>
                <c:pt idx="402">
                  <c:v>451</c:v>
                </c:pt>
                <c:pt idx="403">
                  <c:v>439</c:v>
                </c:pt>
                <c:pt idx="404">
                  <c:v>438</c:v>
                </c:pt>
                <c:pt idx="405">
                  <c:v>418</c:v>
                </c:pt>
                <c:pt idx="406">
                  <c:v>417</c:v>
                </c:pt>
                <c:pt idx="407">
                  <c:v>408</c:v>
                </c:pt>
                <c:pt idx="408">
                  <c:v>401</c:v>
                </c:pt>
                <c:pt idx="409">
                  <c:v>399</c:v>
                </c:pt>
                <c:pt idx="410">
                  <c:v>386</c:v>
                </c:pt>
                <c:pt idx="411">
                  <c:v>391</c:v>
                </c:pt>
                <c:pt idx="412">
                  <c:v>392</c:v>
                </c:pt>
                <c:pt idx="413">
                  <c:v>400</c:v>
                </c:pt>
                <c:pt idx="414">
                  <c:v>398</c:v>
                </c:pt>
                <c:pt idx="415">
                  <c:v>403</c:v>
                </c:pt>
                <c:pt idx="416">
                  <c:v>399</c:v>
                </c:pt>
                <c:pt idx="417">
                  <c:v>411</c:v>
                </c:pt>
                <c:pt idx="418">
                  <c:v>412</c:v>
                </c:pt>
                <c:pt idx="419">
                  <c:v>423</c:v>
                </c:pt>
                <c:pt idx="420">
                  <c:v>423</c:v>
                </c:pt>
                <c:pt idx="421">
                  <c:v>416</c:v>
                </c:pt>
                <c:pt idx="422">
                  <c:v>427</c:v>
                </c:pt>
                <c:pt idx="423">
                  <c:v>439</c:v>
                </c:pt>
                <c:pt idx="424">
                  <c:v>457</c:v>
                </c:pt>
                <c:pt idx="425">
                  <c:v>461</c:v>
                </c:pt>
                <c:pt idx="426">
                  <c:v>478</c:v>
                </c:pt>
                <c:pt idx="427">
                  <c:v>483</c:v>
                </c:pt>
                <c:pt idx="428">
                  <c:v>495</c:v>
                </c:pt>
                <c:pt idx="429">
                  <c:v>503</c:v>
                </c:pt>
                <c:pt idx="430">
                  <c:v>505</c:v>
                </c:pt>
                <c:pt idx="431">
                  <c:v>507</c:v>
                </c:pt>
                <c:pt idx="432">
                  <c:v>516</c:v>
                </c:pt>
                <c:pt idx="433">
                  <c:v>517</c:v>
                </c:pt>
                <c:pt idx="434">
                  <c:v>513</c:v>
                </c:pt>
                <c:pt idx="435">
                  <c:v>512</c:v>
                </c:pt>
                <c:pt idx="436">
                  <c:v>515</c:v>
                </c:pt>
                <c:pt idx="437">
                  <c:v>506</c:v>
                </c:pt>
                <c:pt idx="438">
                  <c:v>495</c:v>
                </c:pt>
                <c:pt idx="439">
                  <c:v>476</c:v>
                </c:pt>
                <c:pt idx="440">
                  <c:v>474</c:v>
                </c:pt>
                <c:pt idx="441">
                  <c:v>474</c:v>
                </c:pt>
                <c:pt idx="442">
                  <c:v>462</c:v>
                </c:pt>
                <c:pt idx="443">
                  <c:v>463</c:v>
                </c:pt>
                <c:pt idx="444">
                  <c:v>455</c:v>
                </c:pt>
                <c:pt idx="445">
                  <c:v>443</c:v>
                </c:pt>
                <c:pt idx="446">
                  <c:v>433</c:v>
                </c:pt>
                <c:pt idx="447">
                  <c:v>425</c:v>
                </c:pt>
                <c:pt idx="448">
                  <c:v>422</c:v>
                </c:pt>
                <c:pt idx="449">
                  <c:v>419</c:v>
                </c:pt>
                <c:pt idx="450">
                  <c:v>414</c:v>
                </c:pt>
                <c:pt idx="451">
                  <c:v>411</c:v>
                </c:pt>
                <c:pt idx="452">
                  <c:v>411</c:v>
                </c:pt>
                <c:pt idx="453">
                  <c:v>412</c:v>
                </c:pt>
                <c:pt idx="454">
                  <c:v>407</c:v>
                </c:pt>
                <c:pt idx="455">
                  <c:v>406</c:v>
                </c:pt>
                <c:pt idx="456">
                  <c:v>411</c:v>
                </c:pt>
                <c:pt idx="457">
                  <c:v>417</c:v>
                </c:pt>
                <c:pt idx="458">
                  <c:v>425</c:v>
                </c:pt>
                <c:pt idx="459">
                  <c:v>409</c:v>
                </c:pt>
                <c:pt idx="460">
                  <c:v>422</c:v>
                </c:pt>
                <c:pt idx="461">
                  <c:v>430</c:v>
                </c:pt>
                <c:pt idx="462">
                  <c:v>430</c:v>
                </c:pt>
                <c:pt idx="463">
                  <c:v>439</c:v>
                </c:pt>
                <c:pt idx="464">
                  <c:v>439</c:v>
                </c:pt>
                <c:pt idx="465">
                  <c:v>440</c:v>
                </c:pt>
                <c:pt idx="466">
                  <c:v>444</c:v>
                </c:pt>
                <c:pt idx="467">
                  <c:v>450</c:v>
                </c:pt>
                <c:pt idx="468">
                  <c:v>444</c:v>
                </c:pt>
                <c:pt idx="469">
                  <c:v>436</c:v>
                </c:pt>
                <c:pt idx="470">
                  <c:v>440</c:v>
                </c:pt>
                <c:pt idx="471">
                  <c:v>438</c:v>
                </c:pt>
                <c:pt idx="472">
                  <c:v>438</c:v>
                </c:pt>
                <c:pt idx="473">
                  <c:v>436</c:v>
                </c:pt>
                <c:pt idx="474">
                  <c:v>439</c:v>
                </c:pt>
                <c:pt idx="475">
                  <c:v>438</c:v>
                </c:pt>
                <c:pt idx="476">
                  <c:v>423</c:v>
                </c:pt>
                <c:pt idx="477">
                  <c:v>411</c:v>
                </c:pt>
                <c:pt idx="478">
                  <c:v>396</c:v>
                </c:pt>
                <c:pt idx="479">
                  <c:v>386</c:v>
                </c:pt>
                <c:pt idx="480">
                  <c:v>376</c:v>
                </c:pt>
                <c:pt idx="481">
                  <c:v>369</c:v>
                </c:pt>
                <c:pt idx="482">
                  <c:v>363</c:v>
                </c:pt>
                <c:pt idx="483">
                  <c:v>363</c:v>
                </c:pt>
                <c:pt idx="484">
                  <c:v>356</c:v>
                </c:pt>
                <c:pt idx="485">
                  <c:v>351</c:v>
                </c:pt>
                <c:pt idx="486">
                  <c:v>352</c:v>
                </c:pt>
                <c:pt idx="487">
                  <c:v>357</c:v>
                </c:pt>
                <c:pt idx="488">
                  <c:v>346</c:v>
                </c:pt>
                <c:pt idx="489">
                  <c:v>348</c:v>
                </c:pt>
                <c:pt idx="490">
                  <c:v>349</c:v>
                </c:pt>
                <c:pt idx="491">
                  <c:v>346</c:v>
                </c:pt>
                <c:pt idx="492">
                  <c:v>340</c:v>
                </c:pt>
                <c:pt idx="493">
                  <c:v>359</c:v>
                </c:pt>
                <c:pt idx="494">
                  <c:v>359</c:v>
                </c:pt>
                <c:pt idx="495">
                  <c:v>369</c:v>
                </c:pt>
                <c:pt idx="496">
                  <c:v>380</c:v>
                </c:pt>
                <c:pt idx="497">
                  <c:v>390</c:v>
                </c:pt>
                <c:pt idx="498">
                  <c:v>400</c:v>
                </c:pt>
                <c:pt idx="499">
                  <c:v>411</c:v>
                </c:pt>
                <c:pt idx="500">
                  <c:v>420</c:v>
                </c:pt>
                <c:pt idx="501">
                  <c:v>430</c:v>
                </c:pt>
                <c:pt idx="502">
                  <c:v>441</c:v>
                </c:pt>
                <c:pt idx="503">
                  <c:v>445</c:v>
                </c:pt>
                <c:pt idx="504">
                  <c:v>445</c:v>
                </c:pt>
                <c:pt idx="505">
                  <c:v>451</c:v>
                </c:pt>
                <c:pt idx="506">
                  <c:v>455</c:v>
                </c:pt>
                <c:pt idx="507">
                  <c:v>458</c:v>
                </c:pt>
                <c:pt idx="508">
                  <c:v>463</c:v>
                </c:pt>
                <c:pt idx="509">
                  <c:v>463</c:v>
                </c:pt>
                <c:pt idx="510">
                  <c:v>459</c:v>
                </c:pt>
                <c:pt idx="511">
                  <c:v>463</c:v>
                </c:pt>
                <c:pt idx="512">
                  <c:v>468</c:v>
                </c:pt>
                <c:pt idx="513">
                  <c:v>466</c:v>
                </c:pt>
                <c:pt idx="514">
                  <c:v>459</c:v>
                </c:pt>
                <c:pt idx="515">
                  <c:v>456</c:v>
                </c:pt>
                <c:pt idx="516">
                  <c:v>451</c:v>
                </c:pt>
                <c:pt idx="517">
                  <c:v>443</c:v>
                </c:pt>
                <c:pt idx="518">
                  <c:v>435</c:v>
                </c:pt>
                <c:pt idx="519">
                  <c:v>429</c:v>
                </c:pt>
                <c:pt idx="520">
                  <c:v>421</c:v>
                </c:pt>
                <c:pt idx="521">
                  <c:v>397</c:v>
                </c:pt>
                <c:pt idx="522">
                  <c:v>378</c:v>
                </c:pt>
                <c:pt idx="523">
                  <c:v>366</c:v>
                </c:pt>
                <c:pt idx="524">
                  <c:v>352</c:v>
                </c:pt>
                <c:pt idx="525">
                  <c:v>352</c:v>
                </c:pt>
                <c:pt idx="526">
                  <c:v>348</c:v>
                </c:pt>
                <c:pt idx="527">
                  <c:v>339</c:v>
                </c:pt>
                <c:pt idx="528">
                  <c:v>330</c:v>
                </c:pt>
                <c:pt idx="529">
                  <c:v>323</c:v>
                </c:pt>
                <c:pt idx="530">
                  <c:v>323</c:v>
                </c:pt>
                <c:pt idx="531">
                  <c:v>324</c:v>
                </c:pt>
                <c:pt idx="532">
                  <c:v>321</c:v>
                </c:pt>
                <c:pt idx="533">
                  <c:v>330</c:v>
                </c:pt>
                <c:pt idx="534">
                  <c:v>336</c:v>
                </c:pt>
                <c:pt idx="535">
                  <c:v>339</c:v>
                </c:pt>
                <c:pt idx="536">
                  <c:v>341</c:v>
                </c:pt>
                <c:pt idx="537">
                  <c:v>353</c:v>
                </c:pt>
                <c:pt idx="538">
                  <c:v>363</c:v>
                </c:pt>
                <c:pt idx="539">
                  <c:v>366</c:v>
                </c:pt>
                <c:pt idx="540">
                  <c:v>386</c:v>
                </c:pt>
                <c:pt idx="541">
                  <c:v>387</c:v>
                </c:pt>
                <c:pt idx="542">
                  <c:v>393</c:v>
                </c:pt>
                <c:pt idx="543">
                  <c:v>399</c:v>
                </c:pt>
                <c:pt idx="544">
                  <c:v>403</c:v>
                </c:pt>
                <c:pt idx="545">
                  <c:v>407</c:v>
                </c:pt>
                <c:pt idx="546">
                  <c:v>407</c:v>
                </c:pt>
                <c:pt idx="547">
                  <c:v>404</c:v>
                </c:pt>
                <c:pt idx="548">
                  <c:v>404</c:v>
                </c:pt>
                <c:pt idx="549">
                  <c:v>393</c:v>
                </c:pt>
                <c:pt idx="550">
                  <c:v>402</c:v>
                </c:pt>
                <c:pt idx="551">
                  <c:v>402</c:v>
                </c:pt>
                <c:pt idx="552">
                  <c:v>399</c:v>
                </c:pt>
                <c:pt idx="553">
                  <c:v>395</c:v>
                </c:pt>
                <c:pt idx="554">
                  <c:v>380</c:v>
                </c:pt>
                <c:pt idx="555">
                  <c:v>371</c:v>
                </c:pt>
                <c:pt idx="556">
                  <c:v>367</c:v>
                </c:pt>
                <c:pt idx="557">
                  <c:v>359</c:v>
                </c:pt>
                <c:pt idx="558">
                  <c:v>353</c:v>
                </c:pt>
                <c:pt idx="559">
                  <c:v>351</c:v>
                </c:pt>
                <c:pt idx="560">
                  <c:v>348</c:v>
                </c:pt>
                <c:pt idx="561">
                  <c:v>343</c:v>
                </c:pt>
                <c:pt idx="562">
                  <c:v>340</c:v>
                </c:pt>
                <c:pt idx="563">
                  <c:v>338</c:v>
                </c:pt>
                <c:pt idx="564">
                  <c:v>338</c:v>
                </c:pt>
                <c:pt idx="565">
                  <c:v>339</c:v>
                </c:pt>
                <c:pt idx="566">
                  <c:v>334</c:v>
                </c:pt>
                <c:pt idx="567">
                  <c:v>334</c:v>
                </c:pt>
                <c:pt idx="568">
                  <c:v>338</c:v>
                </c:pt>
                <c:pt idx="569">
                  <c:v>345</c:v>
                </c:pt>
                <c:pt idx="570">
                  <c:v>340</c:v>
                </c:pt>
                <c:pt idx="571">
                  <c:v>347</c:v>
                </c:pt>
                <c:pt idx="572">
                  <c:v>353</c:v>
                </c:pt>
                <c:pt idx="573">
                  <c:v>365</c:v>
                </c:pt>
                <c:pt idx="574">
                  <c:v>370</c:v>
                </c:pt>
                <c:pt idx="575">
                  <c:v>383</c:v>
                </c:pt>
                <c:pt idx="576">
                  <c:v>386</c:v>
                </c:pt>
                <c:pt idx="577">
                  <c:v>395</c:v>
                </c:pt>
                <c:pt idx="578">
                  <c:v>410</c:v>
                </c:pt>
                <c:pt idx="579">
                  <c:v>418</c:v>
                </c:pt>
                <c:pt idx="580">
                  <c:v>428</c:v>
                </c:pt>
                <c:pt idx="581">
                  <c:v>430</c:v>
                </c:pt>
                <c:pt idx="582">
                  <c:v>436</c:v>
                </c:pt>
                <c:pt idx="583">
                  <c:v>437</c:v>
                </c:pt>
                <c:pt idx="584">
                  <c:v>445</c:v>
                </c:pt>
                <c:pt idx="585">
                  <c:v>441</c:v>
                </c:pt>
                <c:pt idx="586">
                  <c:v>448</c:v>
                </c:pt>
                <c:pt idx="587">
                  <c:v>449</c:v>
                </c:pt>
                <c:pt idx="588">
                  <c:v>449</c:v>
                </c:pt>
                <c:pt idx="589">
                  <c:v>443</c:v>
                </c:pt>
                <c:pt idx="590">
                  <c:v>439</c:v>
                </c:pt>
                <c:pt idx="591">
                  <c:v>438</c:v>
                </c:pt>
                <c:pt idx="592">
                  <c:v>431</c:v>
                </c:pt>
                <c:pt idx="593">
                  <c:v>419</c:v>
                </c:pt>
                <c:pt idx="594">
                  <c:v>430</c:v>
                </c:pt>
                <c:pt idx="595">
                  <c:v>419</c:v>
                </c:pt>
                <c:pt idx="596">
                  <c:v>403</c:v>
                </c:pt>
                <c:pt idx="597">
                  <c:v>390</c:v>
                </c:pt>
                <c:pt idx="598">
                  <c:v>370</c:v>
                </c:pt>
                <c:pt idx="599">
                  <c:v>351</c:v>
                </c:pt>
                <c:pt idx="600">
                  <c:v>333</c:v>
                </c:pt>
                <c:pt idx="601">
                  <c:v>318</c:v>
                </c:pt>
                <c:pt idx="602">
                  <c:v>304</c:v>
                </c:pt>
                <c:pt idx="603">
                  <c:v>291</c:v>
                </c:pt>
                <c:pt idx="604">
                  <c:v>285</c:v>
                </c:pt>
                <c:pt idx="605">
                  <c:v>279</c:v>
                </c:pt>
                <c:pt idx="606">
                  <c:v>275</c:v>
                </c:pt>
                <c:pt idx="607">
                  <c:v>277</c:v>
                </c:pt>
                <c:pt idx="608">
                  <c:v>275</c:v>
                </c:pt>
                <c:pt idx="609">
                  <c:v>275</c:v>
                </c:pt>
                <c:pt idx="610">
                  <c:v>283</c:v>
                </c:pt>
                <c:pt idx="611">
                  <c:v>286</c:v>
                </c:pt>
                <c:pt idx="612">
                  <c:v>298</c:v>
                </c:pt>
                <c:pt idx="613">
                  <c:v>313</c:v>
                </c:pt>
                <c:pt idx="614">
                  <c:v>319</c:v>
                </c:pt>
                <c:pt idx="615">
                  <c:v>324</c:v>
                </c:pt>
                <c:pt idx="616">
                  <c:v>339</c:v>
                </c:pt>
                <c:pt idx="617">
                  <c:v>356</c:v>
                </c:pt>
                <c:pt idx="618">
                  <c:v>361</c:v>
                </c:pt>
                <c:pt idx="619">
                  <c:v>370</c:v>
                </c:pt>
                <c:pt idx="620">
                  <c:v>385</c:v>
                </c:pt>
                <c:pt idx="621">
                  <c:v>382</c:v>
                </c:pt>
                <c:pt idx="622">
                  <c:v>383</c:v>
                </c:pt>
                <c:pt idx="623">
                  <c:v>379</c:v>
                </c:pt>
                <c:pt idx="624">
                  <c:v>374</c:v>
                </c:pt>
                <c:pt idx="625">
                  <c:v>371</c:v>
                </c:pt>
                <c:pt idx="626">
                  <c:v>384</c:v>
                </c:pt>
                <c:pt idx="627">
                  <c:v>385</c:v>
                </c:pt>
                <c:pt idx="628">
                  <c:v>383</c:v>
                </c:pt>
                <c:pt idx="629">
                  <c:v>383</c:v>
                </c:pt>
                <c:pt idx="630">
                  <c:v>383</c:v>
                </c:pt>
                <c:pt idx="631">
                  <c:v>378</c:v>
                </c:pt>
                <c:pt idx="632">
                  <c:v>368</c:v>
                </c:pt>
                <c:pt idx="633">
                  <c:v>360</c:v>
                </c:pt>
                <c:pt idx="634">
                  <c:v>346</c:v>
                </c:pt>
                <c:pt idx="635">
                  <c:v>341</c:v>
                </c:pt>
                <c:pt idx="636">
                  <c:v>334</c:v>
                </c:pt>
                <c:pt idx="637">
                  <c:v>324</c:v>
                </c:pt>
                <c:pt idx="638">
                  <c:v>318</c:v>
                </c:pt>
                <c:pt idx="639">
                  <c:v>312</c:v>
                </c:pt>
                <c:pt idx="640">
                  <c:v>312</c:v>
                </c:pt>
                <c:pt idx="641">
                  <c:v>310</c:v>
                </c:pt>
                <c:pt idx="642">
                  <c:v>313</c:v>
                </c:pt>
                <c:pt idx="643">
                  <c:v>319</c:v>
                </c:pt>
                <c:pt idx="644">
                  <c:v>321</c:v>
                </c:pt>
                <c:pt idx="645">
                  <c:v>331</c:v>
                </c:pt>
                <c:pt idx="646">
                  <c:v>342</c:v>
                </c:pt>
                <c:pt idx="647">
                  <c:v>349</c:v>
                </c:pt>
                <c:pt idx="648">
                  <c:v>352</c:v>
                </c:pt>
                <c:pt idx="649">
                  <c:v>362</c:v>
                </c:pt>
                <c:pt idx="650">
                  <c:v>371</c:v>
                </c:pt>
                <c:pt idx="651">
                  <c:v>371</c:v>
                </c:pt>
                <c:pt idx="652">
                  <c:v>373</c:v>
                </c:pt>
                <c:pt idx="653">
                  <c:v>388</c:v>
                </c:pt>
                <c:pt idx="654">
                  <c:v>394</c:v>
                </c:pt>
                <c:pt idx="655">
                  <c:v>402</c:v>
                </c:pt>
                <c:pt idx="656">
                  <c:v>403</c:v>
                </c:pt>
                <c:pt idx="657">
                  <c:v>414</c:v>
                </c:pt>
                <c:pt idx="658">
                  <c:v>419</c:v>
                </c:pt>
                <c:pt idx="659">
                  <c:v>426</c:v>
                </c:pt>
                <c:pt idx="660">
                  <c:v>417</c:v>
                </c:pt>
                <c:pt idx="661">
                  <c:v>427</c:v>
                </c:pt>
                <c:pt idx="662">
                  <c:v>437</c:v>
                </c:pt>
                <c:pt idx="663">
                  <c:v>437</c:v>
                </c:pt>
                <c:pt idx="664">
                  <c:v>438</c:v>
                </c:pt>
                <c:pt idx="665">
                  <c:v>434</c:v>
                </c:pt>
                <c:pt idx="666">
                  <c:v>437</c:v>
                </c:pt>
                <c:pt idx="667">
                  <c:v>438</c:v>
                </c:pt>
                <c:pt idx="668">
                  <c:v>441</c:v>
                </c:pt>
                <c:pt idx="669">
                  <c:v>439</c:v>
                </c:pt>
                <c:pt idx="670">
                  <c:v>436</c:v>
                </c:pt>
                <c:pt idx="671">
                  <c:v>428</c:v>
                </c:pt>
                <c:pt idx="672">
                  <c:v>428</c:v>
                </c:pt>
                <c:pt idx="673">
                  <c:v>424</c:v>
                </c:pt>
                <c:pt idx="674">
                  <c:v>420</c:v>
                </c:pt>
                <c:pt idx="675">
                  <c:v>415</c:v>
                </c:pt>
                <c:pt idx="676">
                  <c:v>408</c:v>
                </c:pt>
                <c:pt idx="677">
                  <c:v>406</c:v>
                </c:pt>
                <c:pt idx="678">
                  <c:v>401</c:v>
                </c:pt>
                <c:pt idx="679">
                  <c:v>398</c:v>
                </c:pt>
                <c:pt idx="680">
                  <c:v>394</c:v>
                </c:pt>
                <c:pt idx="681">
                  <c:v>392</c:v>
                </c:pt>
                <c:pt idx="682">
                  <c:v>406</c:v>
                </c:pt>
                <c:pt idx="683">
                  <c:v>403</c:v>
                </c:pt>
                <c:pt idx="684">
                  <c:v>409</c:v>
                </c:pt>
                <c:pt idx="685">
                  <c:v>413</c:v>
                </c:pt>
                <c:pt idx="686">
                  <c:v>417</c:v>
                </c:pt>
                <c:pt idx="687">
                  <c:v>421</c:v>
                </c:pt>
                <c:pt idx="688">
                  <c:v>431</c:v>
                </c:pt>
                <c:pt idx="689">
                  <c:v>433</c:v>
                </c:pt>
                <c:pt idx="690">
                  <c:v>437</c:v>
                </c:pt>
                <c:pt idx="691">
                  <c:v>441</c:v>
                </c:pt>
                <c:pt idx="692">
                  <c:v>452</c:v>
                </c:pt>
                <c:pt idx="693">
                  <c:v>452</c:v>
                </c:pt>
                <c:pt idx="694">
                  <c:v>462</c:v>
                </c:pt>
                <c:pt idx="695">
                  <c:v>455</c:v>
                </c:pt>
                <c:pt idx="696">
                  <c:v>464</c:v>
                </c:pt>
                <c:pt idx="697">
                  <c:v>466</c:v>
                </c:pt>
                <c:pt idx="698">
                  <c:v>464</c:v>
                </c:pt>
                <c:pt idx="699">
                  <c:v>462</c:v>
                </c:pt>
                <c:pt idx="700">
                  <c:v>454</c:v>
                </c:pt>
                <c:pt idx="701">
                  <c:v>452</c:v>
                </c:pt>
                <c:pt idx="702">
                  <c:v>449</c:v>
                </c:pt>
                <c:pt idx="703">
                  <c:v>446</c:v>
                </c:pt>
                <c:pt idx="704">
                  <c:v>442</c:v>
                </c:pt>
                <c:pt idx="705">
                  <c:v>425</c:v>
                </c:pt>
                <c:pt idx="706">
                  <c:v>399</c:v>
                </c:pt>
                <c:pt idx="707">
                  <c:v>371</c:v>
                </c:pt>
                <c:pt idx="708">
                  <c:v>352</c:v>
                </c:pt>
                <c:pt idx="709">
                  <c:v>331</c:v>
                </c:pt>
                <c:pt idx="710">
                  <c:v>316</c:v>
                </c:pt>
                <c:pt idx="711">
                  <c:v>303</c:v>
                </c:pt>
                <c:pt idx="712">
                  <c:v>291</c:v>
                </c:pt>
                <c:pt idx="713">
                  <c:v>285</c:v>
                </c:pt>
                <c:pt idx="714">
                  <c:v>285</c:v>
                </c:pt>
                <c:pt idx="715">
                  <c:v>277</c:v>
                </c:pt>
                <c:pt idx="716">
                  <c:v>274</c:v>
                </c:pt>
                <c:pt idx="717">
                  <c:v>272</c:v>
                </c:pt>
                <c:pt idx="718">
                  <c:v>274</c:v>
                </c:pt>
                <c:pt idx="719">
                  <c:v>278</c:v>
                </c:pt>
                <c:pt idx="720">
                  <c:v>280</c:v>
                </c:pt>
                <c:pt idx="721">
                  <c:v>289</c:v>
                </c:pt>
                <c:pt idx="722">
                  <c:v>296</c:v>
                </c:pt>
                <c:pt idx="723">
                  <c:v>316</c:v>
                </c:pt>
                <c:pt idx="724">
                  <c:v>330</c:v>
                </c:pt>
                <c:pt idx="725">
                  <c:v>348</c:v>
                </c:pt>
                <c:pt idx="726">
                  <c:v>365</c:v>
                </c:pt>
                <c:pt idx="727">
                  <c:v>383</c:v>
                </c:pt>
                <c:pt idx="728">
                  <c:v>400</c:v>
                </c:pt>
                <c:pt idx="729">
                  <c:v>418</c:v>
                </c:pt>
                <c:pt idx="730">
                  <c:v>428</c:v>
                </c:pt>
                <c:pt idx="731">
                  <c:v>440</c:v>
                </c:pt>
                <c:pt idx="732">
                  <c:v>453</c:v>
                </c:pt>
                <c:pt idx="733">
                  <c:v>459</c:v>
                </c:pt>
                <c:pt idx="734">
                  <c:v>470</c:v>
                </c:pt>
                <c:pt idx="735">
                  <c:v>470</c:v>
                </c:pt>
                <c:pt idx="736">
                  <c:v>469</c:v>
                </c:pt>
                <c:pt idx="737">
                  <c:v>480</c:v>
                </c:pt>
                <c:pt idx="738">
                  <c:v>480</c:v>
                </c:pt>
                <c:pt idx="739">
                  <c:v>480</c:v>
                </c:pt>
                <c:pt idx="740">
                  <c:v>483</c:v>
                </c:pt>
                <c:pt idx="741">
                  <c:v>481</c:v>
                </c:pt>
                <c:pt idx="742">
                  <c:v>481</c:v>
                </c:pt>
                <c:pt idx="743">
                  <c:v>467</c:v>
                </c:pt>
                <c:pt idx="744">
                  <c:v>467</c:v>
                </c:pt>
                <c:pt idx="745">
                  <c:v>452</c:v>
                </c:pt>
                <c:pt idx="746">
                  <c:v>430</c:v>
                </c:pt>
                <c:pt idx="747">
                  <c:v>410</c:v>
                </c:pt>
                <c:pt idx="748">
                  <c:v>389</c:v>
                </c:pt>
                <c:pt idx="749">
                  <c:v>378</c:v>
                </c:pt>
                <c:pt idx="750">
                  <c:v>366</c:v>
                </c:pt>
                <c:pt idx="751">
                  <c:v>369</c:v>
                </c:pt>
                <c:pt idx="752">
                  <c:v>369</c:v>
                </c:pt>
                <c:pt idx="753">
                  <c:v>373</c:v>
                </c:pt>
                <c:pt idx="754">
                  <c:v>379</c:v>
                </c:pt>
                <c:pt idx="755">
                  <c:v>376</c:v>
                </c:pt>
                <c:pt idx="756">
                  <c:v>376</c:v>
                </c:pt>
                <c:pt idx="757">
                  <c:v>376</c:v>
                </c:pt>
                <c:pt idx="758">
                  <c:v>385</c:v>
                </c:pt>
                <c:pt idx="759">
                  <c:v>390</c:v>
                </c:pt>
                <c:pt idx="760">
                  <c:v>379</c:v>
                </c:pt>
                <c:pt idx="761">
                  <c:v>381</c:v>
                </c:pt>
                <c:pt idx="762">
                  <c:v>383</c:v>
                </c:pt>
                <c:pt idx="763">
                  <c:v>379</c:v>
                </c:pt>
                <c:pt idx="764">
                  <c:v>375</c:v>
                </c:pt>
                <c:pt idx="765">
                  <c:v>381</c:v>
                </c:pt>
                <c:pt idx="766">
                  <c:v>381</c:v>
                </c:pt>
                <c:pt idx="767">
                  <c:v>389</c:v>
                </c:pt>
                <c:pt idx="768">
                  <c:v>384</c:v>
                </c:pt>
                <c:pt idx="769">
                  <c:v>391</c:v>
                </c:pt>
                <c:pt idx="770">
                  <c:v>400</c:v>
                </c:pt>
                <c:pt idx="771">
                  <c:v>407</c:v>
                </c:pt>
                <c:pt idx="772">
                  <c:v>409</c:v>
                </c:pt>
                <c:pt idx="773">
                  <c:v>412</c:v>
                </c:pt>
                <c:pt idx="774">
                  <c:v>416</c:v>
                </c:pt>
                <c:pt idx="775">
                  <c:v>415</c:v>
                </c:pt>
                <c:pt idx="776">
                  <c:v>411</c:v>
                </c:pt>
                <c:pt idx="777">
                  <c:v>411</c:v>
                </c:pt>
                <c:pt idx="778">
                  <c:v>410</c:v>
                </c:pt>
                <c:pt idx="779">
                  <c:v>400</c:v>
                </c:pt>
                <c:pt idx="780">
                  <c:v>401</c:v>
                </c:pt>
                <c:pt idx="781">
                  <c:v>406</c:v>
                </c:pt>
                <c:pt idx="782">
                  <c:v>404</c:v>
                </c:pt>
                <c:pt idx="783">
                  <c:v>409</c:v>
                </c:pt>
                <c:pt idx="784">
                  <c:v>402</c:v>
                </c:pt>
                <c:pt idx="785">
                  <c:v>398</c:v>
                </c:pt>
                <c:pt idx="786">
                  <c:v>398</c:v>
                </c:pt>
                <c:pt idx="787">
                  <c:v>426</c:v>
                </c:pt>
                <c:pt idx="788">
                  <c:v>646</c:v>
                </c:pt>
                <c:pt idx="789">
                  <c:v>917</c:v>
                </c:pt>
                <c:pt idx="790">
                  <c:v>1218</c:v>
                </c:pt>
                <c:pt idx="791">
                  <c:v>1520</c:v>
                </c:pt>
                <c:pt idx="792">
                  <c:v>1744</c:v>
                </c:pt>
                <c:pt idx="793">
                  <c:v>1877</c:v>
                </c:pt>
                <c:pt idx="794">
                  <c:v>1945</c:v>
                </c:pt>
                <c:pt idx="795">
                  <c:v>1962</c:v>
                </c:pt>
                <c:pt idx="796">
                  <c:v>1952</c:v>
                </c:pt>
                <c:pt idx="797">
                  <c:v>1937</c:v>
                </c:pt>
                <c:pt idx="798">
                  <c:v>1937</c:v>
                </c:pt>
                <c:pt idx="799">
                  <c:v>1983</c:v>
                </c:pt>
                <c:pt idx="800">
                  <c:v>2758</c:v>
                </c:pt>
                <c:pt idx="801">
                  <c:v>2828</c:v>
                </c:pt>
                <c:pt idx="802">
                  <c:v>2897</c:v>
                </c:pt>
                <c:pt idx="803">
                  <c:v>2939</c:v>
                </c:pt>
                <c:pt idx="804">
                  <c:v>2973</c:v>
                </c:pt>
                <c:pt idx="805">
                  <c:v>3001</c:v>
                </c:pt>
                <c:pt idx="806">
                  <c:v>3087</c:v>
                </c:pt>
                <c:pt idx="807">
                  <c:v>3194</c:v>
                </c:pt>
                <c:pt idx="808">
                  <c:v>3406</c:v>
                </c:pt>
                <c:pt idx="809">
                  <c:v>3515</c:v>
                </c:pt>
                <c:pt idx="810">
                  <c:v>3738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582912"/>
        <c:axId val="98584448"/>
      </c:scatterChart>
      <c:valAx>
        <c:axId val="98582912"/>
        <c:scaling>
          <c:orientation val="minMax"/>
        </c:scaling>
        <c:delete val="0"/>
        <c:axPos val="b"/>
        <c:majorTickMark val="out"/>
        <c:minorTickMark val="none"/>
        <c:tickLblPos val="nextTo"/>
        <c:crossAx val="98584448"/>
        <c:crosses val="autoZero"/>
        <c:crossBetween val="midCat"/>
      </c:valAx>
      <c:valAx>
        <c:axId val="98584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82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GMT!$C$55:$C$830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GMT!$M$55:$M$830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399168"/>
        <c:axId val="99400704"/>
      </c:scatterChart>
      <c:scatterChart>
        <c:scatterStyle val="lineMarker"/>
        <c:varyColors val="0"/>
        <c:ser>
          <c:idx val="1"/>
          <c:order val="1"/>
          <c:tx>
            <c:v>Depth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GMT!$R$43:$R$317</c:f>
              <c:numCache>
                <c:formatCode>m/d/yyyy\ h:mm</c:formatCode>
                <c:ptCount val="275"/>
                <c:pt idx="0">
                  <c:v>42194.020138888889</c:v>
                </c:pt>
                <c:pt idx="1">
                  <c:v>42194.061805555553</c:v>
                </c:pt>
                <c:pt idx="2">
                  <c:v>42194.103472222225</c:v>
                </c:pt>
                <c:pt idx="3">
                  <c:v>42194.145138888889</c:v>
                </c:pt>
                <c:pt idx="4">
                  <c:v>42194.186805555553</c:v>
                </c:pt>
                <c:pt idx="5">
                  <c:v>42194.228472222225</c:v>
                </c:pt>
                <c:pt idx="6">
                  <c:v>42194.270138888889</c:v>
                </c:pt>
                <c:pt idx="7">
                  <c:v>42194.311805555553</c:v>
                </c:pt>
                <c:pt idx="8">
                  <c:v>42194.353472222225</c:v>
                </c:pt>
                <c:pt idx="9">
                  <c:v>42194.395138888889</c:v>
                </c:pt>
                <c:pt idx="10">
                  <c:v>42194.436805555553</c:v>
                </c:pt>
                <c:pt idx="11">
                  <c:v>42194.478472222225</c:v>
                </c:pt>
                <c:pt idx="12">
                  <c:v>42194.520138888889</c:v>
                </c:pt>
                <c:pt idx="13">
                  <c:v>42194.561805555553</c:v>
                </c:pt>
                <c:pt idx="14">
                  <c:v>42194.603472222225</c:v>
                </c:pt>
                <c:pt idx="15">
                  <c:v>42194.645138888889</c:v>
                </c:pt>
                <c:pt idx="16">
                  <c:v>42194.686805555553</c:v>
                </c:pt>
                <c:pt idx="17">
                  <c:v>42194.728472222225</c:v>
                </c:pt>
                <c:pt idx="18">
                  <c:v>42194.770138888889</c:v>
                </c:pt>
                <c:pt idx="19">
                  <c:v>42194.811805555553</c:v>
                </c:pt>
                <c:pt idx="20">
                  <c:v>42194.853472222225</c:v>
                </c:pt>
                <c:pt idx="21">
                  <c:v>42194.895138888889</c:v>
                </c:pt>
                <c:pt idx="22">
                  <c:v>42194.936805555553</c:v>
                </c:pt>
                <c:pt idx="23">
                  <c:v>42194.978472222225</c:v>
                </c:pt>
                <c:pt idx="24">
                  <c:v>42195.020138888889</c:v>
                </c:pt>
                <c:pt idx="25">
                  <c:v>42195.061805555553</c:v>
                </c:pt>
                <c:pt idx="26">
                  <c:v>42195.103472222225</c:v>
                </c:pt>
                <c:pt idx="27">
                  <c:v>42195.145138888889</c:v>
                </c:pt>
                <c:pt idx="28">
                  <c:v>42195.186805555553</c:v>
                </c:pt>
                <c:pt idx="29">
                  <c:v>42195.228472222225</c:v>
                </c:pt>
                <c:pt idx="30">
                  <c:v>42195.270138888889</c:v>
                </c:pt>
                <c:pt idx="31">
                  <c:v>42195.311805555553</c:v>
                </c:pt>
                <c:pt idx="32">
                  <c:v>42195.353472222225</c:v>
                </c:pt>
                <c:pt idx="33">
                  <c:v>42195.395138888889</c:v>
                </c:pt>
                <c:pt idx="34">
                  <c:v>42195.436805555553</c:v>
                </c:pt>
                <c:pt idx="35">
                  <c:v>42195.478472222225</c:v>
                </c:pt>
                <c:pt idx="36">
                  <c:v>42195.520138888889</c:v>
                </c:pt>
                <c:pt idx="37">
                  <c:v>42195.561805555553</c:v>
                </c:pt>
                <c:pt idx="38">
                  <c:v>42195.603472222225</c:v>
                </c:pt>
                <c:pt idx="39">
                  <c:v>42195.645138888889</c:v>
                </c:pt>
                <c:pt idx="40">
                  <c:v>42195.686805555553</c:v>
                </c:pt>
                <c:pt idx="41">
                  <c:v>42195.728472222225</c:v>
                </c:pt>
                <c:pt idx="42">
                  <c:v>42195.770138888889</c:v>
                </c:pt>
                <c:pt idx="43">
                  <c:v>42195.811805555553</c:v>
                </c:pt>
                <c:pt idx="44">
                  <c:v>42195.853472222225</c:v>
                </c:pt>
                <c:pt idx="45">
                  <c:v>42195.895138888889</c:v>
                </c:pt>
                <c:pt idx="46">
                  <c:v>42195.936805555553</c:v>
                </c:pt>
                <c:pt idx="47">
                  <c:v>42195.978472222225</c:v>
                </c:pt>
                <c:pt idx="48">
                  <c:v>42196.020138888889</c:v>
                </c:pt>
                <c:pt idx="49">
                  <c:v>42196.061805555553</c:v>
                </c:pt>
                <c:pt idx="50">
                  <c:v>42196.103472222225</c:v>
                </c:pt>
                <c:pt idx="51">
                  <c:v>42196.145138888889</c:v>
                </c:pt>
                <c:pt idx="52">
                  <c:v>42196.186805555553</c:v>
                </c:pt>
                <c:pt idx="53">
                  <c:v>42196.228472222225</c:v>
                </c:pt>
                <c:pt idx="54">
                  <c:v>42196.270138888889</c:v>
                </c:pt>
                <c:pt idx="55">
                  <c:v>42196.311805555553</c:v>
                </c:pt>
                <c:pt idx="56">
                  <c:v>42196.353472222225</c:v>
                </c:pt>
                <c:pt idx="57">
                  <c:v>42196.395138888889</c:v>
                </c:pt>
                <c:pt idx="58">
                  <c:v>42196.436805555553</c:v>
                </c:pt>
                <c:pt idx="59">
                  <c:v>42196.478472222225</c:v>
                </c:pt>
                <c:pt idx="60">
                  <c:v>42196.520138888889</c:v>
                </c:pt>
                <c:pt idx="61">
                  <c:v>42196.561805555553</c:v>
                </c:pt>
                <c:pt idx="62">
                  <c:v>42196.603472222225</c:v>
                </c:pt>
                <c:pt idx="63">
                  <c:v>42196.645138888889</c:v>
                </c:pt>
                <c:pt idx="64">
                  <c:v>42196.686805555553</c:v>
                </c:pt>
                <c:pt idx="65">
                  <c:v>42196.728472222225</c:v>
                </c:pt>
                <c:pt idx="66">
                  <c:v>42196.770138888889</c:v>
                </c:pt>
                <c:pt idx="67">
                  <c:v>42196.811805555553</c:v>
                </c:pt>
                <c:pt idx="68">
                  <c:v>42196.853472222225</c:v>
                </c:pt>
                <c:pt idx="69">
                  <c:v>42196.895138888889</c:v>
                </c:pt>
                <c:pt idx="70">
                  <c:v>42196.936805555553</c:v>
                </c:pt>
                <c:pt idx="71">
                  <c:v>42196.978472222225</c:v>
                </c:pt>
                <c:pt idx="72">
                  <c:v>42197.020138888889</c:v>
                </c:pt>
                <c:pt idx="73">
                  <c:v>42197.061805555553</c:v>
                </c:pt>
                <c:pt idx="74">
                  <c:v>42197.103472222225</c:v>
                </c:pt>
                <c:pt idx="75">
                  <c:v>42197.145138888889</c:v>
                </c:pt>
                <c:pt idx="76">
                  <c:v>42197.186805555553</c:v>
                </c:pt>
                <c:pt idx="77">
                  <c:v>42197.228472222225</c:v>
                </c:pt>
                <c:pt idx="78">
                  <c:v>42197.270138888889</c:v>
                </c:pt>
                <c:pt idx="79">
                  <c:v>42197.311805555553</c:v>
                </c:pt>
                <c:pt idx="80">
                  <c:v>42197.353472222225</c:v>
                </c:pt>
                <c:pt idx="81">
                  <c:v>42197.395138888889</c:v>
                </c:pt>
                <c:pt idx="82">
                  <c:v>42197.436805555553</c:v>
                </c:pt>
                <c:pt idx="83">
                  <c:v>42197.478472222225</c:v>
                </c:pt>
                <c:pt idx="84">
                  <c:v>42197.520138888889</c:v>
                </c:pt>
                <c:pt idx="85">
                  <c:v>42197.561805555553</c:v>
                </c:pt>
                <c:pt idx="86">
                  <c:v>42197.603472222225</c:v>
                </c:pt>
                <c:pt idx="87">
                  <c:v>42197.645138888889</c:v>
                </c:pt>
                <c:pt idx="88">
                  <c:v>42197.686805555553</c:v>
                </c:pt>
                <c:pt idx="89">
                  <c:v>42197.728472222225</c:v>
                </c:pt>
                <c:pt idx="90">
                  <c:v>42197.770138888889</c:v>
                </c:pt>
                <c:pt idx="91">
                  <c:v>42197.811805555553</c:v>
                </c:pt>
                <c:pt idx="92">
                  <c:v>42197.853472222225</c:v>
                </c:pt>
                <c:pt idx="93">
                  <c:v>42197.895138888889</c:v>
                </c:pt>
                <c:pt idx="94">
                  <c:v>42197.936805555553</c:v>
                </c:pt>
                <c:pt idx="95">
                  <c:v>42197.978472222225</c:v>
                </c:pt>
                <c:pt idx="96">
                  <c:v>42198.020138888889</c:v>
                </c:pt>
                <c:pt idx="97">
                  <c:v>42198.061805555553</c:v>
                </c:pt>
                <c:pt idx="98">
                  <c:v>42198.103472222225</c:v>
                </c:pt>
                <c:pt idx="99">
                  <c:v>42198.145138888889</c:v>
                </c:pt>
                <c:pt idx="100">
                  <c:v>42198.186805555553</c:v>
                </c:pt>
                <c:pt idx="101">
                  <c:v>42198.228472222225</c:v>
                </c:pt>
                <c:pt idx="102">
                  <c:v>42198.270138888889</c:v>
                </c:pt>
                <c:pt idx="103">
                  <c:v>42198.311805555553</c:v>
                </c:pt>
                <c:pt idx="104">
                  <c:v>42198.353472222225</c:v>
                </c:pt>
                <c:pt idx="105">
                  <c:v>42198.395138888889</c:v>
                </c:pt>
                <c:pt idx="106">
                  <c:v>42198.436805555553</c:v>
                </c:pt>
                <c:pt idx="107">
                  <c:v>42198.478472222225</c:v>
                </c:pt>
                <c:pt idx="108">
                  <c:v>42198.520138888889</c:v>
                </c:pt>
                <c:pt idx="109">
                  <c:v>42198.561805555553</c:v>
                </c:pt>
                <c:pt idx="110">
                  <c:v>42198.603472222225</c:v>
                </c:pt>
                <c:pt idx="111">
                  <c:v>42198.645138888889</c:v>
                </c:pt>
                <c:pt idx="112">
                  <c:v>42198.686805555553</c:v>
                </c:pt>
                <c:pt idx="113">
                  <c:v>42198.728472222225</c:v>
                </c:pt>
                <c:pt idx="114">
                  <c:v>42198.770138888889</c:v>
                </c:pt>
                <c:pt idx="115">
                  <c:v>42198.811805555553</c:v>
                </c:pt>
                <c:pt idx="116">
                  <c:v>42198.853472222225</c:v>
                </c:pt>
                <c:pt idx="117">
                  <c:v>42198.895138888889</c:v>
                </c:pt>
                <c:pt idx="118">
                  <c:v>42198.936805555553</c:v>
                </c:pt>
                <c:pt idx="119">
                  <c:v>42198.978472222225</c:v>
                </c:pt>
                <c:pt idx="120">
                  <c:v>42199.020138888889</c:v>
                </c:pt>
                <c:pt idx="121">
                  <c:v>42199.061805555553</c:v>
                </c:pt>
                <c:pt idx="122">
                  <c:v>42199.103472222225</c:v>
                </c:pt>
                <c:pt idx="123">
                  <c:v>42199.145138888889</c:v>
                </c:pt>
                <c:pt idx="124">
                  <c:v>42199.186805555553</c:v>
                </c:pt>
                <c:pt idx="125">
                  <c:v>42199.228472222225</c:v>
                </c:pt>
                <c:pt idx="126">
                  <c:v>42199.270138888889</c:v>
                </c:pt>
                <c:pt idx="127">
                  <c:v>42199.311805555553</c:v>
                </c:pt>
                <c:pt idx="128">
                  <c:v>42199.353472222225</c:v>
                </c:pt>
                <c:pt idx="129">
                  <c:v>42199.395138888889</c:v>
                </c:pt>
                <c:pt idx="130">
                  <c:v>42199.436805555553</c:v>
                </c:pt>
                <c:pt idx="131">
                  <c:v>42199.478472222225</c:v>
                </c:pt>
                <c:pt idx="132">
                  <c:v>42199.520138888889</c:v>
                </c:pt>
                <c:pt idx="133">
                  <c:v>42199.561805555553</c:v>
                </c:pt>
                <c:pt idx="134">
                  <c:v>42199.603472222225</c:v>
                </c:pt>
                <c:pt idx="135">
                  <c:v>42199.645138888889</c:v>
                </c:pt>
                <c:pt idx="136">
                  <c:v>42199.686805555553</c:v>
                </c:pt>
                <c:pt idx="137">
                  <c:v>42199.728472222225</c:v>
                </c:pt>
                <c:pt idx="138">
                  <c:v>42199.770138888889</c:v>
                </c:pt>
                <c:pt idx="139">
                  <c:v>42199.811805555553</c:v>
                </c:pt>
                <c:pt idx="140">
                  <c:v>42199.853472222225</c:v>
                </c:pt>
                <c:pt idx="141">
                  <c:v>42199.895138888889</c:v>
                </c:pt>
                <c:pt idx="142">
                  <c:v>42199.936805555553</c:v>
                </c:pt>
                <c:pt idx="143">
                  <c:v>42199.978472222225</c:v>
                </c:pt>
                <c:pt idx="144">
                  <c:v>42200.020138888889</c:v>
                </c:pt>
                <c:pt idx="145">
                  <c:v>42200.061805555553</c:v>
                </c:pt>
                <c:pt idx="146">
                  <c:v>42200.103472222225</c:v>
                </c:pt>
                <c:pt idx="147">
                  <c:v>42200.145138888889</c:v>
                </c:pt>
                <c:pt idx="148">
                  <c:v>42200.186805555553</c:v>
                </c:pt>
                <c:pt idx="149">
                  <c:v>42200.228472222225</c:v>
                </c:pt>
                <c:pt idx="150">
                  <c:v>42200.270138888889</c:v>
                </c:pt>
                <c:pt idx="151">
                  <c:v>42200.311805555553</c:v>
                </c:pt>
                <c:pt idx="152">
                  <c:v>42200.353472222225</c:v>
                </c:pt>
                <c:pt idx="153">
                  <c:v>42200.395138888889</c:v>
                </c:pt>
                <c:pt idx="154">
                  <c:v>42200.436805555553</c:v>
                </c:pt>
                <c:pt idx="155">
                  <c:v>42200.478472222225</c:v>
                </c:pt>
                <c:pt idx="156">
                  <c:v>42200.520138888889</c:v>
                </c:pt>
                <c:pt idx="157">
                  <c:v>42200.561805555553</c:v>
                </c:pt>
                <c:pt idx="158">
                  <c:v>42200.603472222225</c:v>
                </c:pt>
                <c:pt idx="159">
                  <c:v>42200.645138888889</c:v>
                </c:pt>
                <c:pt idx="160">
                  <c:v>42200.686805555553</c:v>
                </c:pt>
                <c:pt idx="161">
                  <c:v>42200.728472222225</c:v>
                </c:pt>
                <c:pt idx="162">
                  <c:v>42200.770138888889</c:v>
                </c:pt>
                <c:pt idx="163">
                  <c:v>42200.811805555553</c:v>
                </c:pt>
                <c:pt idx="164">
                  <c:v>42200.853472222225</c:v>
                </c:pt>
                <c:pt idx="165">
                  <c:v>42200.895138888889</c:v>
                </c:pt>
                <c:pt idx="166">
                  <c:v>42200.936805555553</c:v>
                </c:pt>
                <c:pt idx="167">
                  <c:v>42200.978472222225</c:v>
                </c:pt>
                <c:pt idx="168">
                  <c:v>42201.020138888889</c:v>
                </c:pt>
                <c:pt idx="169">
                  <c:v>42201.061805555553</c:v>
                </c:pt>
                <c:pt idx="170">
                  <c:v>42201.103472222225</c:v>
                </c:pt>
                <c:pt idx="171">
                  <c:v>42201.145138888889</c:v>
                </c:pt>
                <c:pt idx="172">
                  <c:v>42201.186805555553</c:v>
                </c:pt>
                <c:pt idx="173">
                  <c:v>42201.228472222225</c:v>
                </c:pt>
                <c:pt idx="174">
                  <c:v>42201.270138888889</c:v>
                </c:pt>
                <c:pt idx="175">
                  <c:v>42201.311805555553</c:v>
                </c:pt>
                <c:pt idx="176">
                  <c:v>42201.353472222225</c:v>
                </c:pt>
                <c:pt idx="177">
                  <c:v>42201.395138888889</c:v>
                </c:pt>
                <c:pt idx="178">
                  <c:v>42201.436805555553</c:v>
                </c:pt>
                <c:pt idx="179">
                  <c:v>42201.478472222225</c:v>
                </c:pt>
                <c:pt idx="180">
                  <c:v>42201.520138888889</c:v>
                </c:pt>
                <c:pt idx="181">
                  <c:v>42201.561805555553</c:v>
                </c:pt>
                <c:pt idx="182">
                  <c:v>42201.603472222225</c:v>
                </c:pt>
                <c:pt idx="183">
                  <c:v>42201.645138888889</c:v>
                </c:pt>
                <c:pt idx="184">
                  <c:v>42201.686805555553</c:v>
                </c:pt>
                <c:pt idx="185">
                  <c:v>42201.728472222225</c:v>
                </c:pt>
                <c:pt idx="186">
                  <c:v>42201.770138888889</c:v>
                </c:pt>
                <c:pt idx="187">
                  <c:v>42201.811805555553</c:v>
                </c:pt>
                <c:pt idx="188">
                  <c:v>42201.853472222225</c:v>
                </c:pt>
                <c:pt idx="189">
                  <c:v>42201.895138888889</c:v>
                </c:pt>
                <c:pt idx="190">
                  <c:v>42201.936805555553</c:v>
                </c:pt>
                <c:pt idx="191">
                  <c:v>42201.978472222225</c:v>
                </c:pt>
                <c:pt idx="192">
                  <c:v>42202.020138888889</c:v>
                </c:pt>
                <c:pt idx="193">
                  <c:v>42202.061805555553</c:v>
                </c:pt>
                <c:pt idx="194">
                  <c:v>42202.103472222225</c:v>
                </c:pt>
                <c:pt idx="195">
                  <c:v>42202.145138888889</c:v>
                </c:pt>
                <c:pt idx="196">
                  <c:v>42202.186805555553</c:v>
                </c:pt>
                <c:pt idx="197">
                  <c:v>42202.228472222225</c:v>
                </c:pt>
                <c:pt idx="198">
                  <c:v>42202.270138888889</c:v>
                </c:pt>
                <c:pt idx="199">
                  <c:v>42202.311805555553</c:v>
                </c:pt>
                <c:pt idx="200">
                  <c:v>42202.353472222225</c:v>
                </c:pt>
                <c:pt idx="201">
                  <c:v>42202.395138888889</c:v>
                </c:pt>
                <c:pt idx="202">
                  <c:v>42202.436805555553</c:v>
                </c:pt>
                <c:pt idx="203">
                  <c:v>42202.478472222225</c:v>
                </c:pt>
                <c:pt idx="204">
                  <c:v>42202.520138888889</c:v>
                </c:pt>
                <c:pt idx="205">
                  <c:v>42202.561805555553</c:v>
                </c:pt>
                <c:pt idx="206">
                  <c:v>42202.603472222225</c:v>
                </c:pt>
                <c:pt idx="207">
                  <c:v>42202.645138888889</c:v>
                </c:pt>
                <c:pt idx="208">
                  <c:v>42202.686805555553</c:v>
                </c:pt>
                <c:pt idx="209">
                  <c:v>42202.728472222225</c:v>
                </c:pt>
                <c:pt idx="210">
                  <c:v>42202.770138888889</c:v>
                </c:pt>
                <c:pt idx="211">
                  <c:v>42202.811805555553</c:v>
                </c:pt>
                <c:pt idx="212">
                  <c:v>42202.853472222225</c:v>
                </c:pt>
                <c:pt idx="213">
                  <c:v>42202.895138888889</c:v>
                </c:pt>
                <c:pt idx="214">
                  <c:v>42202.936805555553</c:v>
                </c:pt>
                <c:pt idx="215">
                  <c:v>42202.978472222225</c:v>
                </c:pt>
                <c:pt idx="216">
                  <c:v>42203.020138888889</c:v>
                </c:pt>
                <c:pt idx="217">
                  <c:v>42203.061805555553</c:v>
                </c:pt>
                <c:pt idx="218">
                  <c:v>42203.103472222225</c:v>
                </c:pt>
                <c:pt idx="219">
                  <c:v>42203.145138888889</c:v>
                </c:pt>
                <c:pt idx="220">
                  <c:v>42203.186805555553</c:v>
                </c:pt>
                <c:pt idx="221">
                  <c:v>42203.228472222225</c:v>
                </c:pt>
                <c:pt idx="222">
                  <c:v>42203.270138888889</c:v>
                </c:pt>
                <c:pt idx="223">
                  <c:v>42203.311805555553</c:v>
                </c:pt>
                <c:pt idx="224">
                  <c:v>42203.353472222225</c:v>
                </c:pt>
                <c:pt idx="225">
                  <c:v>42203.395138888889</c:v>
                </c:pt>
                <c:pt idx="226">
                  <c:v>42203.436805555553</c:v>
                </c:pt>
                <c:pt idx="227">
                  <c:v>42203.478472222225</c:v>
                </c:pt>
                <c:pt idx="228">
                  <c:v>42203.520138888889</c:v>
                </c:pt>
                <c:pt idx="229">
                  <c:v>42203.561805555553</c:v>
                </c:pt>
                <c:pt idx="230">
                  <c:v>42203.603472222225</c:v>
                </c:pt>
                <c:pt idx="231">
                  <c:v>42203.645138888889</c:v>
                </c:pt>
                <c:pt idx="232">
                  <c:v>42203.686805555553</c:v>
                </c:pt>
                <c:pt idx="233">
                  <c:v>42203.728472222225</c:v>
                </c:pt>
                <c:pt idx="234">
                  <c:v>42203.770138888889</c:v>
                </c:pt>
                <c:pt idx="235">
                  <c:v>42203.811805555553</c:v>
                </c:pt>
                <c:pt idx="236">
                  <c:v>42203.853472222225</c:v>
                </c:pt>
                <c:pt idx="237">
                  <c:v>42203.895138888889</c:v>
                </c:pt>
                <c:pt idx="238">
                  <c:v>42203.936805555553</c:v>
                </c:pt>
                <c:pt idx="239">
                  <c:v>42203.978472222225</c:v>
                </c:pt>
                <c:pt idx="240">
                  <c:v>42204.020138888889</c:v>
                </c:pt>
                <c:pt idx="241">
                  <c:v>42204.061805555553</c:v>
                </c:pt>
                <c:pt idx="242">
                  <c:v>42204.103472222225</c:v>
                </c:pt>
                <c:pt idx="243">
                  <c:v>42204.145138888889</c:v>
                </c:pt>
                <c:pt idx="244">
                  <c:v>42204.186805555553</c:v>
                </c:pt>
                <c:pt idx="245">
                  <c:v>42204.228472222225</c:v>
                </c:pt>
                <c:pt idx="246">
                  <c:v>42204.270138888889</c:v>
                </c:pt>
                <c:pt idx="247">
                  <c:v>42204.311805555553</c:v>
                </c:pt>
                <c:pt idx="248">
                  <c:v>42204.353472222225</c:v>
                </c:pt>
                <c:pt idx="249">
                  <c:v>42204.395138888889</c:v>
                </c:pt>
                <c:pt idx="250">
                  <c:v>42204.436805555553</c:v>
                </c:pt>
                <c:pt idx="251">
                  <c:v>42204.478472222225</c:v>
                </c:pt>
                <c:pt idx="252">
                  <c:v>42204.520138888889</c:v>
                </c:pt>
                <c:pt idx="253">
                  <c:v>42204.561805555553</c:v>
                </c:pt>
                <c:pt idx="254">
                  <c:v>42204.603472222225</c:v>
                </c:pt>
                <c:pt idx="255">
                  <c:v>42204.645138888889</c:v>
                </c:pt>
                <c:pt idx="256">
                  <c:v>42204.686805555553</c:v>
                </c:pt>
                <c:pt idx="257">
                  <c:v>42204.728472222225</c:v>
                </c:pt>
                <c:pt idx="258">
                  <c:v>42204.770138888889</c:v>
                </c:pt>
                <c:pt idx="259">
                  <c:v>42204.811805555553</c:v>
                </c:pt>
                <c:pt idx="260">
                  <c:v>42204.853472222225</c:v>
                </c:pt>
                <c:pt idx="261">
                  <c:v>42204.895138888889</c:v>
                </c:pt>
                <c:pt idx="262">
                  <c:v>42204.936805555553</c:v>
                </c:pt>
                <c:pt idx="263">
                  <c:v>42204.978472222225</c:v>
                </c:pt>
                <c:pt idx="264">
                  <c:v>42205.020138888889</c:v>
                </c:pt>
                <c:pt idx="265">
                  <c:v>42205.061805555553</c:v>
                </c:pt>
                <c:pt idx="266">
                  <c:v>42205.103472222225</c:v>
                </c:pt>
                <c:pt idx="267">
                  <c:v>42205.145138888889</c:v>
                </c:pt>
                <c:pt idx="268">
                  <c:v>42205.186805555553</c:v>
                </c:pt>
                <c:pt idx="269">
                  <c:v>42205.228472222225</c:v>
                </c:pt>
                <c:pt idx="270">
                  <c:v>42205.270138888889</c:v>
                </c:pt>
                <c:pt idx="271">
                  <c:v>42205.311805555553</c:v>
                </c:pt>
                <c:pt idx="272">
                  <c:v>42205.353472222225</c:v>
                </c:pt>
                <c:pt idx="273">
                  <c:v>42205.395138888889</c:v>
                </c:pt>
                <c:pt idx="274">
                  <c:v>42205.436805555553</c:v>
                </c:pt>
              </c:numCache>
            </c:numRef>
          </c:xVal>
          <c:yVal>
            <c:numRef>
              <c:f>GMT!$T$43:$T$317</c:f>
              <c:numCache>
                <c:formatCode>General</c:formatCode>
                <c:ptCount val="275"/>
                <c:pt idx="0">
                  <c:v>10.391999999999999</c:v>
                </c:pt>
                <c:pt idx="1">
                  <c:v>10.289</c:v>
                </c:pt>
                <c:pt idx="2">
                  <c:v>10.076000000000001</c:v>
                </c:pt>
                <c:pt idx="3">
                  <c:v>9.8079999999999998</c:v>
                </c:pt>
                <c:pt idx="4">
                  <c:v>9.5169999999999995</c:v>
                </c:pt>
                <c:pt idx="5">
                  <c:v>9.2720000000000002</c:v>
                </c:pt>
                <c:pt idx="6">
                  <c:v>9.1910000000000007</c:v>
                </c:pt>
                <c:pt idx="7">
                  <c:v>9.2230000000000008</c:v>
                </c:pt>
                <c:pt idx="8">
                  <c:v>9.3309999999999995</c:v>
                </c:pt>
                <c:pt idx="9">
                  <c:v>9.4979999999999993</c:v>
                </c:pt>
                <c:pt idx="10">
                  <c:v>9.6790000000000003</c:v>
                </c:pt>
                <c:pt idx="11">
                  <c:v>9.83</c:v>
                </c:pt>
                <c:pt idx="12">
                  <c:v>9.8859999999999992</c:v>
                </c:pt>
                <c:pt idx="13">
                  <c:v>9.8490000000000002</c:v>
                </c:pt>
                <c:pt idx="14">
                  <c:v>9.702</c:v>
                </c:pt>
                <c:pt idx="15">
                  <c:v>9.5210000000000008</c:v>
                </c:pt>
                <c:pt idx="16">
                  <c:v>9.3079999999999998</c:v>
                </c:pt>
                <c:pt idx="17">
                  <c:v>9.1739999999999995</c:v>
                </c:pt>
                <c:pt idx="18">
                  <c:v>9.15</c:v>
                </c:pt>
                <c:pt idx="19">
                  <c:v>9.2449999999999992</c:v>
                </c:pt>
                <c:pt idx="20">
                  <c:v>9.4550000000000001</c:v>
                </c:pt>
                <c:pt idx="21">
                  <c:v>9.7349999999999994</c:v>
                </c:pt>
                <c:pt idx="22">
                  <c:v>10.004</c:v>
                </c:pt>
                <c:pt idx="23">
                  <c:v>10.257999999999999</c:v>
                </c:pt>
                <c:pt idx="24">
                  <c:v>10.436</c:v>
                </c:pt>
                <c:pt idx="25">
                  <c:v>10.484</c:v>
                </c:pt>
                <c:pt idx="26">
                  <c:v>10.356</c:v>
                </c:pt>
                <c:pt idx="27">
                  <c:v>10.124000000000001</c:v>
                </c:pt>
                <c:pt idx="28">
                  <c:v>9.83</c:v>
                </c:pt>
                <c:pt idx="29">
                  <c:v>9.4969999999999999</c:v>
                </c:pt>
                <c:pt idx="30">
                  <c:v>9.1940000000000008</c:v>
                </c:pt>
                <c:pt idx="31">
                  <c:v>9.0370000000000008</c:v>
                </c:pt>
                <c:pt idx="32">
                  <c:v>9.0259999999999998</c:v>
                </c:pt>
                <c:pt idx="33">
                  <c:v>9.1519999999999992</c:v>
                </c:pt>
                <c:pt idx="34">
                  <c:v>9.3360000000000003</c:v>
                </c:pt>
                <c:pt idx="35">
                  <c:v>9.5429999999999993</c:v>
                </c:pt>
                <c:pt idx="36">
                  <c:v>9.7279999999999998</c:v>
                </c:pt>
                <c:pt idx="37">
                  <c:v>9.8520000000000003</c:v>
                </c:pt>
                <c:pt idx="38">
                  <c:v>9.875</c:v>
                </c:pt>
                <c:pt idx="39">
                  <c:v>9.77</c:v>
                </c:pt>
                <c:pt idx="40">
                  <c:v>9.6029999999999998</c:v>
                </c:pt>
                <c:pt idx="41">
                  <c:v>9.4329999999999998</c:v>
                </c:pt>
                <c:pt idx="42">
                  <c:v>9.327</c:v>
                </c:pt>
                <c:pt idx="43">
                  <c:v>9.3089999999999993</c:v>
                </c:pt>
                <c:pt idx="44">
                  <c:v>9.4</c:v>
                </c:pt>
                <c:pt idx="45">
                  <c:v>9.5909999999999993</c:v>
                </c:pt>
                <c:pt idx="46">
                  <c:v>9.8539999999999992</c:v>
                </c:pt>
                <c:pt idx="47">
                  <c:v>10.111000000000001</c:v>
                </c:pt>
                <c:pt idx="48">
                  <c:v>10.349</c:v>
                </c:pt>
                <c:pt idx="49">
                  <c:v>10.522</c:v>
                </c:pt>
                <c:pt idx="50">
                  <c:v>10.566000000000001</c:v>
                </c:pt>
                <c:pt idx="51">
                  <c:v>10.404</c:v>
                </c:pt>
                <c:pt idx="52">
                  <c:v>10.145</c:v>
                </c:pt>
                <c:pt idx="53">
                  <c:v>9.8179999999999996</c:v>
                </c:pt>
                <c:pt idx="54">
                  <c:v>9.4480000000000004</c:v>
                </c:pt>
                <c:pt idx="55">
                  <c:v>9.1050000000000004</c:v>
                </c:pt>
                <c:pt idx="56">
                  <c:v>8.9060000000000006</c:v>
                </c:pt>
                <c:pt idx="57">
                  <c:v>8.8979999999999997</c:v>
                </c:pt>
                <c:pt idx="58">
                  <c:v>9.0129999999999999</c:v>
                </c:pt>
                <c:pt idx="59">
                  <c:v>9.2170000000000005</c:v>
                </c:pt>
                <c:pt idx="60">
                  <c:v>9.4629999999999992</c:v>
                </c:pt>
                <c:pt idx="61">
                  <c:v>9.702</c:v>
                </c:pt>
                <c:pt idx="62">
                  <c:v>9.8550000000000004</c:v>
                </c:pt>
                <c:pt idx="63">
                  <c:v>9.9109999999999996</c:v>
                </c:pt>
                <c:pt idx="64">
                  <c:v>9.8529999999999998</c:v>
                </c:pt>
                <c:pt idx="65">
                  <c:v>9.7129999999999992</c:v>
                </c:pt>
                <c:pt idx="66">
                  <c:v>9.5540000000000003</c:v>
                </c:pt>
                <c:pt idx="67">
                  <c:v>9.4480000000000004</c:v>
                </c:pt>
                <c:pt idx="68">
                  <c:v>9.43</c:v>
                </c:pt>
                <c:pt idx="69">
                  <c:v>9.5419999999999998</c:v>
                </c:pt>
                <c:pt idx="70">
                  <c:v>9.7210000000000001</c:v>
                </c:pt>
                <c:pt idx="71">
                  <c:v>9.9619999999999997</c:v>
                </c:pt>
                <c:pt idx="72">
                  <c:v>10.224</c:v>
                </c:pt>
                <c:pt idx="73">
                  <c:v>10.452999999999999</c:v>
                </c:pt>
                <c:pt idx="74">
                  <c:v>10.618</c:v>
                </c:pt>
                <c:pt idx="75">
                  <c:v>10.627000000000001</c:v>
                </c:pt>
                <c:pt idx="76">
                  <c:v>10.448</c:v>
                </c:pt>
                <c:pt idx="77">
                  <c:v>10.151</c:v>
                </c:pt>
                <c:pt idx="78">
                  <c:v>9.7590000000000003</c:v>
                </c:pt>
                <c:pt idx="79">
                  <c:v>9.33</c:v>
                </c:pt>
                <c:pt idx="80">
                  <c:v>8.9819999999999993</c:v>
                </c:pt>
                <c:pt idx="81">
                  <c:v>8.7690000000000001</c:v>
                </c:pt>
                <c:pt idx="82">
                  <c:v>8.7759999999999998</c:v>
                </c:pt>
                <c:pt idx="83">
                  <c:v>8.9459999999999997</c:v>
                </c:pt>
                <c:pt idx="84">
                  <c:v>9.1679999999999993</c:v>
                </c:pt>
                <c:pt idx="85">
                  <c:v>9.4489999999999998</c:v>
                </c:pt>
                <c:pt idx="86">
                  <c:v>9.7040000000000006</c:v>
                </c:pt>
                <c:pt idx="87">
                  <c:v>9.891</c:v>
                </c:pt>
                <c:pt idx="88">
                  <c:v>9.9710000000000001</c:v>
                </c:pt>
                <c:pt idx="89">
                  <c:v>9.9169999999999998</c:v>
                </c:pt>
                <c:pt idx="90">
                  <c:v>9.7729999999999997</c:v>
                </c:pt>
                <c:pt idx="91">
                  <c:v>9.6140000000000008</c:v>
                </c:pt>
                <c:pt idx="92">
                  <c:v>9.5</c:v>
                </c:pt>
                <c:pt idx="93">
                  <c:v>9.4969999999999999</c:v>
                </c:pt>
                <c:pt idx="94">
                  <c:v>9.6010000000000009</c:v>
                </c:pt>
                <c:pt idx="95">
                  <c:v>9.7850000000000001</c:v>
                </c:pt>
                <c:pt idx="96">
                  <c:v>10.032999999999999</c:v>
                </c:pt>
                <c:pt idx="97">
                  <c:v>10.302</c:v>
                </c:pt>
                <c:pt idx="98">
                  <c:v>10.534000000000001</c:v>
                </c:pt>
                <c:pt idx="99">
                  <c:v>10.678000000000001</c:v>
                </c:pt>
                <c:pt idx="100">
                  <c:v>10.641999999999999</c:v>
                </c:pt>
                <c:pt idx="101">
                  <c:v>10.407999999999999</c:v>
                </c:pt>
                <c:pt idx="102">
                  <c:v>10.066000000000001</c:v>
                </c:pt>
                <c:pt idx="103">
                  <c:v>9.6419999999999995</c:v>
                </c:pt>
                <c:pt idx="104">
                  <c:v>9.202</c:v>
                </c:pt>
                <c:pt idx="105">
                  <c:v>8.8339999999999996</c:v>
                </c:pt>
                <c:pt idx="106">
                  <c:v>8.64</c:v>
                </c:pt>
                <c:pt idx="107">
                  <c:v>8.6910000000000007</c:v>
                </c:pt>
                <c:pt idx="108">
                  <c:v>8.89</c:v>
                </c:pt>
                <c:pt idx="109">
                  <c:v>9.173</c:v>
                </c:pt>
                <c:pt idx="110">
                  <c:v>9.4730000000000008</c:v>
                </c:pt>
                <c:pt idx="111">
                  <c:v>9.7449999999999992</c:v>
                </c:pt>
                <c:pt idx="112">
                  <c:v>9.93</c:v>
                </c:pt>
                <c:pt idx="113">
                  <c:v>10.007</c:v>
                </c:pt>
                <c:pt idx="114">
                  <c:v>9.94</c:v>
                </c:pt>
                <c:pt idx="115">
                  <c:v>9.782</c:v>
                </c:pt>
                <c:pt idx="116">
                  <c:v>9.6340000000000003</c:v>
                </c:pt>
                <c:pt idx="117">
                  <c:v>9.5180000000000007</c:v>
                </c:pt>
                <c:pt idx="118">
                  <c:v>9.5009999999999994</c:v>
                </c:pt>
                <c:pt idx="119">
                  <c:v>9.6259999999999994</c:v>
                </c:pt>
                <c:pt idx="120">
                  <c:v>9.83</c:v>
                </c:pt>
                <c:pt idx="121">
                  <c:v>10.085000000000001</c:v>
                </c:pt>
                <c:pt idx="122">
                  <c:v>10.343</c:v>
                </c:pt>
                <c:pt idx="123">
                  <c:v>10.574</c:v>
                </c:pt>
                <c:pt idx="124">
                  <c:v>10.675000000000001</c:v>
                </c:pt>
                <c:pt idx="125">
                  <c:v>10.590999999999999</c:v>
                </c:pt>
                <c:pt idx="126">
                  <c:v>10.318</c:v>
                </c:pt>
                <c:pt idx="127">
                  <c:v>9.9390000000000001</c:v>
                </c:pt>
                <c:pt idx="128">
                  <c:v>9.4770000000000003</c:v>
                </c:pt>
                <c:pt idx="129">
                  <c:v>9.0229999999999997</c:v>
                </c:pt>
                <c:pt idx="130">
                  <c:v>8.6720000000000006</c:v>
                </c:pt>
                <c:pt idx="131">
                  <c:v>8.5340000000000007</c:v>
                </c:pt>
                <c:pt idx="132">
                  <c:v>8.6389999999999993</c:v>
                </c:pt>
                <c:pt idx="133">
                  <c:v>8.8620000000000001</c:v>
                </c:pt>
                <c:pt idx="134">
                  <c:v>9.1869999999999994</c:v>
                </c:pt>
                <c:pt idx="135">
                  <c:v>9.5150000000000006</c:v>
                </c:pt>
                <c:pt idx="136">
                  <c:v>9.7769999999999992</c:v>
                </c:pt>
                <c:pt idx="137">
                  <c:v>9.9459999999999997</c:v>
                </c:pt>
                <c:pt idx="138">
                  <c:v>10.006</c:v>
                </c:pt>
                <c:pt idx="139">
                  <c:v>9.9160000000000004</c:v>
                </c:pt>
                <c:pt idx="140">
                  <c:v>9.7550000000000008</c:v>
                </c:pt>
                <c:pt idx="141">
                  <c:v>9.6050000000000004</c:v>
                </c:pt>
                <c:pt idx="142">
                  <c:v>9.5090000000000003</c:v>
                </c:pt>
                <c:pt idx="143">
                  <c:v>9.5190000000000001</c:v>
                </c:pt>
                <c:pt idx="144">
                  <c:v>9.6449999999999996</c:v>
                </c:pt>
                <c:pt idx="145">
                  <c:v>9.8829999999999991</c:v>
                </c:pt>
                <c:pt idx="146">
                  <c:v>10.148</c:v>
                </c:pt>
                <c:pt idx="147">
                  <c:v>10.398</c:v>
                </c:pt>
                <c:pt idx="148">
                  <c:v>10.593</c:v>
                </c:pt>
                <c:pt idx="149">
                  <c:v>10.651999999999999</c:v>
                </c:pt>
                <c:pt idx="150">
                  <c:v>10.488</c:v>
                </c:pt>
                <c:pt idx="151">
                  <c:v>10.179</c:v>
                </c:pt>
                <c:pt idx="152">
                  <c:v>9.7739999999999991</c:v>
                </c:pt>
                <c:pt idx="153">
                  <c:v>9.3010000000000002</c:v>
                </c:pt>
                <c:pt idx="154">
                  <c:v>8.8729999999999993</c:v>
                </c:pt>
                <c:pt idx="155">
                  <c:v>8.59</c:v>
                </c:pt>
                <c:pt idx="156">
                  <c:v>8.5429999999999993</c:v>
                </c:pt>
                <c:pt idx="157">
                  <c:v>8.6839999999999993</c:v>
                </c:pt>
                <c:pt idx="158">
                  <c:v>8.952</c:v>
                </c:pt>
                <c:pt idx="159">
                  <c:v>9.2899999999999991</c:v>
                </c:pt>
                <c:pt idx="160">
                  <c:v>9.6059999999999999</c:v>
                </c:pt>
                <c:pt idx="161">
                  <c:v>9.8469999999999995</c:v>
                </c:pt>
                <c:pt idx="162">
                  <c:v>9.9949999999999992</c:v>
                </c:pt>
                <c:pt idx="163">
                  <c:v>9.9909999999999997</c:v>
                </c:pt>
                <c:pt idx="164">
                  <c:v>9.8870000000000005</c:v>
                </c:pt>
                <c:pt idx="165">
                  <c:v>9.7230000000000008</c:v>
                </c:pt>
                <c:pt idx="166">
                  <c:v>9.5719999999999992</c:v>
                </c:pt>
                <c:pt idx="167">
                  <c:v>9.4860000000000007</c:v>
                </c:pt>
                <c:pt idx="168">
                  <c:v>9.5239999999999991</c:v>
                </c:pt>
                <c:pt idx="169">
                  <c:v>9.6980000000000004</c:v>
                </c:pt>
                <c:pt idx="170">
                  <c:v>9.9350000000000005</c:v>
                </c:pt>
                <c:pt idx="171">
                  <c:v>10.198</c:v>
                </c:pt>
                <c:pt idx="172">
                  <c:v>10.443</c:v>
                </c:pt>
                <c:pt idx="173">
                  <c:v>10.59</c:v>
                </c:pt>
                <c:pt idx="174">
                  <c:v>10.571</c:v>
                </c:pt>
                <c:pt idx="175">
                  <c:v>10.374000000000001</c:v>
                </c:pt>
                <c:pt idx="176">
                  <c:v>10.036</c:v>
                </c:pt>
                <c:pt idx="177">
                  <c:v>9.6039999999999992</c:v>
                </c:pt>
                <c:pt idx="178">
                  <c:v>9.1709999999999994</c:v>
                </c:pt>
                <c:pt idx="179">
                  <c:v>8.7949999999999999</c:v>
                </c:pt>
                <c:pt idx="180">
                  <c:v>8.5990000000000002</c:v>
                </c:pt>
                <c:pt idx="181">
                  <c:v>8.6280000000000001</c:v>
                </c:pt>
                <c:pt idx="182">
                  <c:v>8.8079999999999998</c:v>
                </c:pt>
                <c:pt idx="183">
                  <c:v>9.0969999999999995</c:v>
                </c:pt>
                <c:pt idx="184">
                  <c:v>9.4290000000000003</c:v>
                </c:pt>
                <c:pt idx="185">
                  <c:v>9.7319999999999993</c:v>
                </c:pt>
                <c:pt idx="186">
                  <c:v>9.9280000000000008</c:v>
                </c:pt>
                <c:pt idx="187">
                  <c:v>10.032</c:v>
                </c:pt>
                <c:pt idx="188">
                  <c:v>9.9990000000000006</c:v>
                </c:pt>
                <c:pt idx="189">
                  <c:v>9.8460000000000001</c:v>
                </c:pt>
                <c:pt idx="190">
                  <c:v>9.6910000000000007</c:v>
                </c:pt>
                <c:pt idx="191">
                  <c:v>9.5559999999999992</c:v>
                </c:pt>
                <c:pt idx="192">
                  <c:v>9.5079999999999991</c:v>
                </c:pt>
                <c:pt idx="193">
                  <c:v>9.5670000000000002</c:v>
                </c:pt>
                <c:pt idx="194">
                  <c:v>9.7379999999999995</c:v>
                </c:pt>
                <c:pt idx="195">
                  <c:v>9.9749999999999996</c:v>
                </c:pt>
                <c:pt idx="196">
                  <c:v>10.234999999999999</c:v>
                </c:pt>
                <c:pt idx="197">
                  <c:v>10.433</c:v>
                </c:pt>
                <c:pt idx="198">
                  <c:v>10.529</c:v>
                </c:pt>
                <c:pt idx="199">
                  <c:v>10.449</c:v>
                </c:pt>
                <c:pt idx="200">
                  <c:v>10.207000000000001</c:v>
                </c:pt>
                <c:pt idx="201">
                  <c:v>9.8480000000000008</c:v>
                </c:pt>
                <c:pt idx="202">
                  <c:v>9.4459999999999997</c:v>
                </c:pt>
                <c:pt idx="203">
                  <c:v>9.0429999999999993</c:v>
                </c:pt>
                <c:pt idx="204">
                  <c:v>8.7530000000000001</c:v>
                </c:pt>
                <c:pt idx="205">
                  <c:v>8.641</c:v>
                </c:pt>
                <c:pt idx="206">
                  <c:v>8.7420000000000009</c:v>
                </c:pt>
                <c:pt idx="207">
                  <c:v>8.9710000000000001</c:v>
                </c:pt>
                <c:pt idx="208">
                  <c:v>9.282</c:v>
                </c:pt>
                <c:pt idx="209">
                  <c:v>9.5950000000000006</c:v>
                </c:pt>
                <c:pt idx="210">
                  <c:v>9.8450000000000006</c:v>
                </c:pt>
                <c:pt idx="211">
                  <c:v>10.013999999999999</c:v>
                </c:pt>
                <c:pt idx="212">
                  <c:v>10.074</c:v>
                </c:pt>
                <c:pt idx="213">
                  <c:v>9.9979999999999993</c:v>
                </c:pt>
                <c:pt idx="214">
                  <c:v>9.8260000000000005</c:v>
                </c:pt>
                <c:pt idx="215">
                  <c:v>9.6630000000000003</c:v>
                </c:pt>
                <c:pt idx="216">
                  <c:v>9.548</c:v>
                </c:pt>
                <c:pt idx="217">
                  <c:v>9.5399999999999991</c:v>
                </c:pt>
                <c:pt idx="218">
                  <c:v>9.6370000000000005</c:v>
                </c:pt>
                <c:pt idx="219">
                  <c:v>9.8249999999999993</c:v>
                </c:pt>
                <c:pt idx="220">
                  <c:v>10.053000000000001</c:v>
                </c:pt>
                <c:pt idx="221">
                  <c:v>10.275</c:v>
                </c:pt>
                <c:pt idx="222">
                  <c:v>10.43</c:v>
                </c:pt>
                <c:pt idx="223">
                  <c:v>10.462</c:v>
                </c:pt>
                <c:pt idx="224">
                  <c:v>10.324999999999999</c:v>
                </c:pt>
                <c:pt idx="225">
                  <c:v>10.063000000000001</c:v>
                </c:pt>
                <c:pt idx="226">
                  <c:v>9.7089999999999996</c:v>
                </c:pt>
                <c:pt idx="227">
                  <c:v>9.34</c:v>
                </c:pt>
                <c:pt idx="228">
                  <c:v>9.0190000000000001</c:v>
                </c:pt>
                <c:pt idx="229">
                  <c:v>8.8070000000000004</c:v>
                </c:pt>
                <c:pt idx="230">
                  <c:v>8.7889999999999997</c:v>
                </c:pt>
                <c:pt idx="231">
                  <c:v>8.9339999999999993</c:v>
                </c:pt>
                <c:pt idx="232">
                  <c:v>9.1760000000000002</c:v>
                </c:pt>
                <c:pt idx="233">
                  <c:v>9.4879999999999995</c:v>
                </c:pt>
                <c:pt idx="234">
                  <c:v>9.7729999999999997</c:v>
                </c:pt>
                <c:pt idx="235">
                  <c:v>9.9939999999999998</c:v>
                </c:pt>
                <c:pt idx="236">
                  <c:v>10.118</c:v>
                </c:pt>
                <c:pt idx="237">
                  <c:v>10.108000000000001</c:v>
                </c:pt>
                <c:pt idx="238">
                  <c:v>9.9789999999999992</c:v>
                </c:pt>
                <c:pt idx="239">
                  <c:v>9.8019999999999996</c:v>
                </c:pt>
                <c:pt idx="240">
                  <c:v>9.6389999999999993</c:v>
                </c:pt>
                <c:pt idx="241">
                  <c:v>9.5399999999999991</c:v>
                </c:pt>
                <c:pt idx="242">
                  <c:v>9.5640000000000001</c:v>
                </c:pt>
                <c:pt idx="243">
                  <c:v>9.6859999999999999</c:v>
                </c:pt>
                <c:pt idx="244">
                  <c:v>9.8829999999999991</c:v>
                </c:pt>
                <c:pt idx="245">
                  <c:v>10.101000000000001</c:v>
                </c:pt>
                <c:pt idx="246">
                  <c:v>10.266</c:v>
                </c:pt>
                <c:pt idx="247">
                  <c:v>10.351000000000001</c:v>
                </c:pt>
                <c:pt idx="248">
                  <c:v>10.323</c:v>
                </c:pt>
                <c:pt idx="249">
                  <c:v>10.167</c:v>
                </c:pt>
                <c:pt idx="250">
                  <c:v>9.8770000000000007</c:v>
                </c:pt>
                <c:pt idx="251">
                  <c:v>9.5500000000000007</c:v>
                </c:pt>
                <c:pt idx="252">
                  <c:v>9.2379999999999995</c:v>
                </c:pt>
                <c:pt idx="253">
                  <c:v>8.9990000000000006</c:v>
                </c:pt>
                <c:pt idx="254">
                  <c:v>8.89</c:v>
                </c:pt>
                <c:pt idx="255">
                  <c:v>8.9380000000000006</c:v>
                </c:pt>
                <c:pt idx="256">
                  <c:v>9.11</c:v>
                </c:pt>
                <c:pt idx="257">
                  <c:v>9.3550000000000004</c:v>
                </c:pt>
                <c:pt idx="258">
                  <c:v>9.66</c:v>
                </c:pt>
                <c:pt idx="259">
                  <c:v>9.9250000000000007</c:v>
                </c:pt>
                <c:pt idx="260">
                  <c:v>10.077</c:v>
                </c:pt>
                <c:pt idx="261">
                  <c:v>10.131</c:v>
                </c:pt>
                <c:pt idx="262">
                  <c:v>10.08</c:v>
                </c:pt>
                <c:pt idx="263">
                  <c:v>9.9350000000000005</c:v>
                </c:pt>
                <c:pt idx="264">
                  <c:v>9.7639999999999993</c:v>
                </c:pt>
                <c:pt idx="265">
                  <c:v>9.6</c:v>
                </c:pt>
                <c:pt idx="266">
                  <c:v>9.5419999999999998</c:v>
                </c:pt>
                <c:pt idx="267">
                  <c:v>9.5739999999999998</c:v>
                </c:pt>
                <c:pt idx="268">
                  <c:v>9.6969999999999992</c:v>
                </c:pt>
                <c:pt idx="269">
                  <c:v>9.8710000000000004</c:v>
                </c:pt>
                <c:pt idx="270">
                  <c:v>10.031000000000001</c:v>
                </c:pt>
                <c:pt idx="271">
                  <c:v>10.16</c:v>
                </c:pt>
                <c:pt idx="272">
                  <c:v>10.224</c:v>
                </c:pt>
                <c:pt idx="273">
                  <c:v>10.148999999999999</c:v>
                </c:pt>
                <c:pt idx="274">
                  <c:v>9.9550000000000001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695424"/>
        <c:axId val="100693120"/>
      </c:scatterChart>
      <c:valAx>
        <c:axId val="99399168"/>
        <c:scaling>
          <c:orientation val="minMax"/>
          <c:max val="42205"/>
          <c:min val="42194"/>
        </c:scaling>
        <c:delete val="0"/>
        <c:axPos val="b"/>
        <c:numFmt formatCode="m/d;@" sourceLinked="0"/>
        <c:majorTickMark val="out"/>
        <c:minorTickMark val="none"/>
        <c:tickLblPos val="nextTo"/>
        <c:crossAx val="99400704"/>
        <c:crosses val="autoZero"/>
        <c:crossBetween val="midCat"/>
      </c:valAx>
      <c:valAx>
        <c:axId val="99400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399168"/>
        <c:crosses val="autoZero"/>
        <c:crossBetween val="midCat"/>
      </c:valAx>
      <c:valAx>
        <c:axId val="100693120"/>
        <c:scaling>
          <c:orientation val="minMax"/>
          <c:max val="13.5"/>
          <c:min val="8"/>
        </c:scaling>
        <c:delete val="0"/>
        <c:axPos val="r"/>
        <c:numFmt formatCode="General" sourceLinked="1"/>
        <c:majorTickMark val="out"/>
        <c:minorTickMark val="none"/>
        <c:tickLblPos val="nextTo"/>
        <c:crossAx val="100695424"/>
        <c:crosses val="max"/>
        <c:crossBetween val="midCat"/>
      </c:valAx>
      <c:valAx>
        <c:axId val="100695424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1006931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GMT!$C$55:$C$830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GMT!$M$55:$M$830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ser>
          <c:idx val="1"/>
          <c:order val="1"/>
          <c:tx>
            <c:v>30 min check</c:v>
          </c:tx>
          <c:spPr>
            <a:ln w="1143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GMT!$P$44:$P$313</c:f>
              <c:numCache>
                <c:formatCode>General</c:formatCode>
                <c:ptCount val="270"/>
                <c:pt idx="6" formatCode="m/d/yyyy\ h:mm">
                  <c:v>42194.311805555553</c:v>
                </c:pt>
                <c:pt idx="7" formatCode="m/d/yyyy\ h:mm">
                  <c:v>42194.353472222225</c:v>
                </c:pt>
                <c:pt idx="8" formatCode="m/d/yyyy\ h:mm">
                  <c:v>42194.395138888889</c:v>
                </c:pt>
                <c:pt idx="9" formatCode="m/d/yyyy\ h:mm">
                  <c:v>42194.436805555553</c:v>
                </c:pt>
                <c:pt idx="10" formatCode="m/d/yyyy\ h:mm">
                  <c:v>42194.478472222225</c:v>
                </c:pt>
                <c:pt idx="11" formatCode="m/d/yyyy\ h:mm">
                  <c:v>42194.520138888889</c:v>
                </c:pt>
                <c:pt idx="12" formatCode="m/d/yyyy\ h:mm">
                  <c:v>42194.561805555553</c:v>
                </c:pt>
                <c:pt idx="13" formatCode="m/d/yyyy\ h:mm">
                  <c:v>42194.603472222225</c:v>
                </c:pt>
                <c:pt idx="14" formatCode="m/d/yyyy\ h:mm">
                  <c:v>42194.645138888889</c:v>
                </c:pt>
                <c:pt idx="15" formatCode="m/d/yyyy\ h:mm">
                  <c:v>42194.686805555553</c:v>
                </c:pt>
                <c:pt idx="16" formatCode="m/d/yyyy\ h:mm">
                  <c:v>42194.728472222225</c:v>
                </c:pt>
                <c:pt idx="17" formatCode="m/d/yyyy\ h:mm">
                  <c:v>42194.770138888889</c:v>
                </c:pt>
                <c:pt idx="18" formatCode="m/d/yyyy\ h:mm">
                  <c:v>42194.811805555553</c:v>
                </c:pt>
                <c:pt idx="19" formatCode="m/d/yyyy\ h:mm">
                  <c:v>42194.853472222225</c:v>
                </c:pt>
                <c:pt idx="20" formatCode="m/d/yyyy\ h:mm">
                  <c:v>42194.895138888889</c:v>
                </c:pt>
                <c:pt idx="21" formatCode="m/d/yyyy\ h:mm">
                  <c:v>42194.936805555553</c:v>
                </c:pt>
                <c:pt idx="22" formatCode="m/d/yyyy\ h:mm">
                  <c:v>42194.978472222225</c:v>
                </c:pt>
                <c:pt idx="23" formatCode="m/d/yyyy\ h:mm">
                  <c:v>42195.020138888889</c:v>
                </c:pt>
                <c:pt idx="24" formatCode="m/d/yyyy\ h:mm">
                  <c:v>42195.061805555553</c:v>
                </c:pt>
                <c:pt idx="25" formatCode="m/d/yyyy\ h:mm">
                  <c:v>42195.103472222225</c:v>
                </c:pt>
                <c:pt idx="26" formatCode="m/d/yyyy\ h:mm">
                  <c:v>42195.145138888889</c:v>
                </c:pt>
                <c:pt idx="27" formatCode="m/d/yyyy\ h:mm">
                  <c:v>42195.186805555553</c:v>
                </c:pt>
                <c:pt idx="28" formatCode="m/d/yyyy\ h:mm">
                  <c:v>42195.228472222225</c:v>
                </c:pt>
                <c:pt idx="29" formatCode="m/d/yyyy\ h:mm">
                  <c:v>42195.270138888889</c:v>
                </c:pt>
                <c:pt idx="30" formatCode="m/d/yyyy\ h:mm">
                  <c:v>42195.311805555553</c:v>
                </c:pt>
                <c:pt idx="31" formatCode="m/d/yyyy\ h:mm">
                  <c:v>42195.353472222225</c:v>
                </c:pt>
                <c:pt idx="32" formatCode="m/d/yyyy\ h:mm">
                  <c:v>42195.395138888889</c:v>
                </c:pt>
                <c:pt idx="33" formatCode="m/d/yyyy\ h:mm">
                  <c:v>42195.436805555553</c:v>
                </c:pt>
                <c:pt idx="34" formatCode="m/d/yyyy\ h:mm">
                  <c:v>42195.478472222225</c:v>
                </c:pt>
                <c:pt idx="35" formatCode="m/d/yyyy\ h:mm">
                  <c:v>42195.520138888889</c:v>
                </c:pt>
                <c:pt idx="36" formatCode="m/d/yyyy\ h:mm">
                  <c:v>42195.561805555553</c:v>
                </c:pt>
                <c:pt idx="37" formatCode="m/d/yyyy\ h:mm">
                  <c:v>42195.603472222225</c:v>
                </c:pt>
                <c:pt idx="38" formatCode="m/d/yyyy\ h:mm">
                  <c:v>42195.645138888889</c:v>
                </c:pt>
                <c:pt idx="39" formatCode="m/d/yyyy\ h:mm">
                  <c:v>42195.686805555553</c:v>
                </c:pt>
                <c:pt idx="40" formatCode="m/d/yyyy\ h:mm">
                  <c:v>42195.728472222225</c:v>
                </c:pt>
                <c:pt idx="41" formatCode="m/d/yyyy\ h:mm">
                  <c:v>42195.770138888889</c:v>
                </c:pt>
                <c:pt idx="42" formatCode="m/d/yyyy\ h:mm">
                  <c:v>42195.811805555553</c:v>
                </c:pt>
                <c:pt idx="43" formatCode="m/d/yyyy\ h:mm">
                  <c:v>42195.853472222225</c:v>
                </c:pt>
                <c:pt idx="44" formatCode="m/d/yyyy\ h:mm">
                  <c:v>42195.895138888889</c:v>
                </c:pt>
                <c:pt idx="45" formatCode="m/d/yyyy\ h:mm">
                  <c:v>42195.936805555553</c:v>
                </c:pt>
                <c:pt idx="46" formatCode="m/d/yyyy\ h:mm">
                  <c:v>42195.978472222225</c:v>
                </c:pt>
                <c:pt idx="47" formatCode="m/d/yyyy\ h:mm">
                  <c:v>42196.020138888889</c:v>
                </c:pt>
                <c:pt idx="48" formatCode="m/d/yyyy\ h:mm">
                  <c:v>42196.061805555553</c:v>
                </c:pt>
                <c:pt idx="49" formatCode="m/d/yyyy\ h:mm">
                  <c:v>42196.103472222225</c:v>
                </c:pt>
                <c:pt idx="50" formatCode="m/d/yyyy\ h:mm">
                  <c:v>42196.145138888889</c:v>
                </c:pt>
                <c:pt idx="51" formatCode="m/d/yyyy\ h:mm">
                  <c:v>42196.186805555553</c:v>
                </c:pt>
                <c:pt idx="52" formatCode="m/d/yyyy\ h:mm">
                  <c:v>42196.228472222225</c:v>
                </c:pt>
                <c:pt idx="53" formatCode="m/d/yyyy\ h:mm">
                  <c:v>42196.270138888889</c:v>
                </c:pt>
                <c:pt idx="54" formatCode="m/d/yyyy\ h:mm">
                  <c:v>42196.311805555553</c:v>
                </c:pt>
                <c:pt idx="55" formatCode="m/d/yyyy\ h:mm">
                  <c:v>42196.353472222225</c:v>
                </c:pt>
                <c:pt idx="56" formatCode="m/d/yyyy\ h:mm">
                  <c:v>42196.395138888889</c:v>
                </c:pt>
                <c:pt idx="57" formatCode="m/d/yyyy\ h:mm">
                  <c:v>42196.436805555553</c:v>
                </c:pt>
                <c:pt idx="58" formatCode="m/d/yyyy\ h:mm">
                  <c:v>42196.478472222225</c:v>
                </c:pt>
                <c:pt idx="59" formatCode="m/d/yyyy\ h:mm">
                  <c:v>42196.520138888889</c:v>
                </c:pt>
                <c:pt idx="60" formatCode="m/d/yyyy\ h:mm">
                  <c:v>42196.561805555553</c:v>
                </c:pt>
                <c:pt idx="61" formatCode="m/d/yyyy\ h:mm">
                  <c:v>42196.603472222225</c:v>
                </c:pt>
                <c:pt idx="62" formatCode="m/d/yyyy\ h:mm">
                  <c:v>42196.645138888889</c:v>
                </c:pt>
                <c:pt idx="63" formatCode="m/d/yyyy\ h:mm">
                  <c:v>42196.686805555553</c:v>
                </c:pt>
                <c:pt idx="64" formatCode="m/d/yyyy\ h:mm">
                  <c:v>42196.728472222225</c:v>
                </c:pt>
                <c:pt idx="65" formatCode="m/d/yyyy\ h:mm">
                  <c:v>42196.770138888889</c:v>
                </c:pt>
                <c:pt idx="66" formatCode="m/d/yyyy\ h:mm">
                  <c:v>42196.811805555553</c:v>
                </c:pt>
                <c:pt idx="67" formatCode="m/d/yyyy\ h:mm">
                  <c:v>42196.853472222225</c:v>
                </c:pt>
                <c:pt idx="68" formatCode="m/d/yyyy\ h:mm">
                  <c:v>42196.895138888889</c:v>
                </c:pt>
                <c:pt idx="69" formatCode="m/d/yyyy\ h:mm">
                  <c:v>42196.936805555553</c:v>
                </c:pt>
                <c:pt idx="70" formatCode="m/d/yyyy\ h:mm">
                  <c:v>42196.978472222225</c:v>
                </c:pt>
                <c:pt idx="71" formatCode="m/d/yyyy\ h:mm">
                  <c:v>42197.020138888889</c:v>
                </c:pt>
                <c:pt idx="72" formatCode="m/d/yyyy\ h:mm">
                  <c:v>42197.061805555553</c:v>
                </c:pt>
                <c:pt idx="73" formatCode="m/d/yyyy\ h:mm">
                  <c:v>42197.103472222225</c:v>
                </c:pt>
                <c:pt idx="74" formatCode="m/d/yyyy\ h:mm">
                  <c:v>42197.145138888889</c:v>
                </c:pt>
                <c:pt idx="75" formatCode="m/d/yyyy\ h:mm">
                  <c:v>42197.186805555553</c:v>
                </c:pt>
                <c:pt idx="76" formatCode="m/d/yyyy\ h:mm">
                  <c:v>42197.228472222225</c:v>
                </c:pt>
                <c:pt idx="77" formatCode="m/d/yyyy\ h:mm">
                  <c:v>42197.270138888889</c:v>
                </c:pt>
                <c:pt idx="78" formatCode="m/d/yyyy\ h:mm">
                  <c:v>42197.311805555553</c:v>
                </c:pt>
                <c:pt idx="79" formatCode="m/d/yyyy\ h:mm">
                  <c:v>42197.353472222225</c:v>
                </c:pt>
                <c:pt idx="80" formatCode="m/d/yyyy\ h:mm">
                  <c:v>42197.395138888889</c:v>
                </c:pt>
                <c:pt idx="81" formatCode="m/d/yyyy\ h:mm">
                  <c:v>42197.436805555553</c:v>
                </c:pt>
                <c:pt idx="82" formatCode="m/d/yyyy\ h:mm">
                  <c:v>42197.478472222225</c:v>
                </c:pt>
                <c:pt idx="83" formatCode="m/d/yyyy\ h:mm">
                  <c:v>42197.520138888889</c:v>
                </c:pt>
                <c:pt idx="84" formatCode="m/d/yyyy\ h:mm">
                  <c:v>42197.561805555553</c:v>
                </c:pt>
                <c:pt idx="85" formatCode="m/d/yyyy\ h:mm">
                  <c:v>42197.603472222225</c:v>
                </c:pt>
                <c:pt idx="86" formatCode="m/d/yyyy\ h:mm">
                  <c:v>42197.645138888889</c:v>
                </c:pt>
                <c:pt idx="87" formatCode="m/d/yyyy\ h:mm">
                  <c:v>42197.686805555553</c:v>
                </c:pt>
                <c:pt idx="88" formatCode="m/d/yyyy\ h:mm">
                  <c:v>42197.728472222225</c:v>
                </c:pt>
                <c:pt idx="89" formatCode="m/d/yyyy\ h:mm">
                  <c:v>42197.770138888889</c:v>
                </c:pt>
                <c:pt idx="90" formatCode="m/d/yyyy\ h:mm">
                  <c:v>42197.811805555553</c:v>
                </c:pt>
                <c:pt idx="91" formatCode="m/d/yyyy\ h:mm">
                  <c:v>42197.853472222225</c:v>
                </c:pt>
                <c:pt idx="92" formatCode="m/d/yyyy\ h:mm">
                  <c:v>42197.895138888889</c:v>
                </c:pt>
                <c:pt idx="93" formatCode="m/d/yyyy\ h:mm">
                  <c:v>42197.936805555553</c:v>
                </c:pt>
                <c:pt idx="94" formatCode="m/d/yyyy\ h:mm">
                  <c:v>42197.978472222225</c:v>
                </c:pt>
                <c:pt idx="95" formatCode="m/d/yyyy\ h:mm">
                  <c:v>42198.020138888889</c:v>
                </c:pt>
                <c:pt idx="96" formatCode="m/d/yyyy\ h:mm">
                  <c:v>42198.061805555553</c:v>
                </c:pt>
                <c:pt idx="97" formatCode="m/d/yyyy\ h:mm">
                  <c:v>42198.103472222225</c:v>
                </c:pt>
                <c:pt idx="98" formatCode="m/d/yyyy\ h:mm">
                  <c:v>42198.145138888889</c:v>
                </c:pt>
                <c:pt idx="99" formatCode="m/d/yyyy\ h:mm">
                  <c:v>42198.186805555553</c:v>
                </c:pt>
                <c:pt idx="100" formatCode="m/d/yyyy\ h:mm">
                  <c:v>42198.228472222225</c:v>
                </c:pt>
                <c:pt idx="101" formatCode="m/d/yyyy\ h:mm">
                  <c:v>42198.270138888889</c:v>
                </c:pt>
                <c:pt idx="102" formatCode="m/d/yyyy\ h:mm">
                  <c:v>42198.311805555553</c:v>
                </c:pt>
                <c:pt idx="103" formatCode="m/d/yyyy\ h:mm">
                  <c:v>42198.353472222225</c:v>
                </c:pt>
                <c:pt idx="104" formatCode="m/d/yyyy\ h:mm">
                  <c:v>42198.395138888889</c:v>
                </c:pt>
                <c:pt idx="105" formatCode="m/d/yyyy\ h:mm">
                  <c:v>42198.436805555553</c:v>
                </c:pt>
                <c:pt idx="106" formatCode="m/d/yyyy\ h:mm">
                  <c:v>42198.478472222225</c:v>
                </c:pt>
                <c:pt idx="107" formatCode="m/d/yyyy\ h:mm">
                  <c:v>42198.520138888889</c:v>
                </c:pt>
                <c:pt idx="108" formatCode="m/d/yyyy\ h:mm">
                  <c:v>42198.561805555553</c:v>
                </c:pt>
                <c:pt idx="109" formatCode="m/d/yyyy\ h:mm">
                  <c:v>42198.603472222225</c:v>
                </c:pt>
                <c:pt idx="110" formatCode="m/d/yyyy\ h:mm">
                  <c:v>42198.645138888889</c:v>
                </c:pt>
                <c:pt idx="111" formatCode="m/d/yyyy\ h:mm">
                  <c:v>42198.686805555553</c:v>
                </c:pt>
                <c:pt idx="112" formatCode="m/d/yyyy\ h:mm">
                  <c:v>42198.728472222225</c:v>
                </c:pt>
                <c:pt idx="113" formatCode="m/d/yyyy\ h:mm">
                  <c:v>42198.770138888889</c:v>
                </c:pt>
                <c:pt idx="114" formatCode="m/d/yyyy\ h:mm">
                  <c:v>42198.811805555553</c:v>
                </c:pt>
                <c:pt idx="115" formatCode="m/d/yyyy\ h:mm">
                  <c:v>42198.853472222225</c:v>
                </c:pt>
                <c:pt idx="116" formatCode="m/d/yyyy\ h:mm">
                  <c:v>42198.895138888889</c:v>
                </c:pt>
                <c:pt idx="117" formatCode="m/d/yyyy\ h:mm">
                  <c:v>42198.936805555553</c:v>
                </c:pt>
                <c:pt idx="118" formatCode="m/d/yyyy\ h:mm">
                  <c:v>42198.978472222225</c:v>
                </c:pt>
                <c:pt idx="119" formatCode="m/d/yyyy\ h:mm">
                  <c:v>42199.020138888889</c:v>
                </c:pt>
                <c:pt idx="120" formatCode="m/d/yyyy\ h:mm">
                  <c:v>42199.061805555553</c:v>
                </c:pt>
                <c:pt idx="121" formatCode="m/d/yyyy\ h:mm">
                  <c:v>42199.103472222225</c:v>
                </c:pt>
                <c:pt idx="122" formatCode="m/d/yyyy\ h:mm">
                  <c:v>42199.145138888889</c:v>
                </c:pt>
                <c:pt idx="123" formatCode="m/d/yyyy\ h:mm">
                  <c:v>42199.186805555553</c:v>
                </c:pt>
                <c:pt idx="124" formatCode="m/d/yyyy\ h:mm">
                  <c:v>42199.228472222225</c:v>
                </c:pt>
                <c:pt idx="125" formatCode="m/d/yyyy\ h:mm">
                  <c:v>42199.270138888889</c:v>
                </c:pt>
                <c:pt idx="126" formatCode="m/d/yyyy\ h:mm">
                  <c:v>42199.311805555553</c:v>
                </c:pt>
                <c:pt idx="127" formatCode="m/d/yyyy\ h:mm">
                  <c:v>42199.353472222225</c:v>
                </c:pt>
                <c:pt idx="128" formatCode="m/d/yyyy\ h:mm">
                  <c:v>42199.395138888889</c:v>
                </c:pt>
                <c:pt idx="129" formatCode="m/d/yyyy\ h:mm">
                  <c:v>42199.436805555553</c:v>
                </c:pt>
                <c:pt idx="130" formatCode="m/d/yyyy\ h:mm">
                  <c:v>42199.478472222225</c:v>
                </c:pt>
                <c:pt idx="131" formatCode="m/d/yyyy\ h:mm">
                  <c:v>42199.520138888889</c:v>
                </c:pt>
                <c:pt idx="132" formatCode="m/d/yyyy\ h:mm">
                  <c:v>42199.561805555553</c:v>
                </c:pt>
                <c:pt idx="133" formatCode="m/d/yyyy\ h:mm">
                  <c:v>42199.603472222225</c:v>
                </c:pt>
                <c:pt idx="134" formatCode="m/d/yyyy\ h:mm">
                  <c:v>42199.645138888889</c:v>
                </c:pt>
                <c:pt idx="135" formatCode="m/d/yyyy\ h:mm">
                  <c:v>42199.686805555553</c:v>
                </c:pt>
                <c:pt idx="136" formatCode="m/d/yyyy\ h:mm">
                  <c:v>42199.728472222225</c:v>
                </c:pt>
                <c:pt idx="137" formatCode="m/d/yyyy\ h:mm">
                  <c:v>42199.770138888889</c:v>
                </c:pt>
                <c:pt idx="138" formatCode="m/d/yyyy\ h:mm">
                  <c:v>42199.811805555553</c:v>
                </c:pt>
                <c:pt idx="139" formatCode="m/d/yyyy\ h:mm">
                  <c:v>42199.853472222225</c:v>
                </c:pt>
                <c:pt idx="140" formatCode="m/d/yyyy\ h:mm">
                  <c:v>42199.895138888889</c:v>
                </c:pt>
                <c:pt idx="141" formatCode="m/d/yyyy\ h:mm">
                  <c:v>42199.936805555553</c:v>
                </c:pt>
                <c:pt idx="142" formatCode="m/d/yyyy\ h:mm">
                  <c:v>42199.978472222225</c:v>
                </c:pt>
                <c:pt idx="143" formatCode="m/d/yyyy\ h:mm">
                  <c:v>42200.020138888889</c:v>
                </c:pt>
                <c:pt idx="144" formatCode="m/d/yyyy\ h:mm">
                  <c:v>42200.061805555553</c:v>
                </c:pt>
                <c:pt idx="145" formatCode="m/d/yyyy\ h:mm">
                  <c:v>42200.103472222225</c:v>
                </c:pt>
                <c:pt idx="146" formatCode="m/d/yyyy\ h:mm">
                  <c:v>42200.145138888889</c:v>
                </c:pt>
                <c:pt idx="147" formatCode="m/d/yyyy\ h:mm">
                  <c:v>42200.186805555553</c:v>
                </c:pt>
                <c:pt idx="148" formatCode="m/d/yyyy\ h:mm">
                  <c:v>42200.228472222225</c:v>
                </c:pt>
                <c:pt idx="149" formatCode="m/d/yyyy\ h:mm">
                  <c:v>42200.270138888889</c:v>
                </c:pt>
                <c:pt idx="150" formatCode="m/d/yyyy\ h:mm">
                  <c:v>42200.311805555553</c:v>
                </c:pt>
                <c:pt idx="151" formatCode="m/d/yyyy\ h:mm">
                  <c:v>42200.353472222225</c:v>
                </c:pt>
                <c:pt idx="152" formatCode="m/d/yyyy\ h:mm">
                  <c:v>42200.395138888889</c:v>
                </c:pt>
                <c:pt idx="153" formatCode="m/d/yyyy\ h:mm">
                  <c:v>42200.436805555553</c:v>
                </c:pt>
                <c:pt idx="154" formatCode="m/d/yyyy\ h:mm">
                  <c:v>42200.478472222225</c:v>
                </c:pt>
                <c:pt idx="155" formatCode="m/d/yyyy\ h:mm">
                  <c:v>42200.520138888889</c:v>
                </c:pt>
                <c:pt idx="156" formatCode="m/d/yyyy\ h:mm">
                  <c:v>42200.561805555553</c:v>
                </c:pt>
                <c:pt idx="157" formatCode="m/d/yyyy\ h:mm">
                  <c:v>42200.603472222225</c:v>
                </c:pt>
                <c:pt idx="158" formatCode="m/d/yyyy\ h:mm">
                  <c:v>42200.645138888889</c:v>
                </c:pt>
                <c:pt idx="159" formatCode="m/d/yyyy\ h:mm">
                  <c:v>42200.686805555553</c:v>
                </c:pt>
                <c:pt idx="160" formatCode="m/d/yyyy\ h:mm">
                  <c:v>42200.728472222225</c:v>
                </c:pt>
                <c:pt idx="161" formatCode="m/d/yyyy\ h:mm">
                  <c:v>42200.770138888889</c:v>
                </c:pt>
                <c:pt idx="162" formatCode="m/d/yyyy\ h:mm">
                  <c:v>42200.811805555553</c:v>
                </c:pt>
                <c:pt idx="163" formatCode="m/d/yyyy\ h:mm">
                  <c:v>42200.853472222225</c:v>
                </c:pt>
                <c:pt idx="164" formatCode="m/d/yyyy\ h:mm">
                  <c:v>42200.895138888889</c:v>
                </c:pt>
                <c:pt idx="165" formatCode="m/d/yyyy\ h:mm">
                  <c:v>42200.936805555553</c:v>
                </c:pt>
                <c:pt idx="166" formatCode="m/d/yyyy\ h:mm">
                  <c:v>42200.978472222225</c:v>
                </c:pt>
                <c:pt idx="167" formatCode="m/d/yyyy\ h:mm">
                  <c:v>42201.020138888889</c:v>
                </c:pt>
                <c:pt idx="168" formatCode="m/d/yyyy\ h:mm">
                  <c:v>42201.061805555553</c:v>
                </c:pt>
                <c:pt idx="169" formatCode="m/d/yyyy\ h:mm">
                  <c:v>42201.103472222225</c:v>
                </c:pt>
                <c:pt idx="170" formatCode="m/d/yyyy\ h:mm">
                  <c:v>42201.145138888889</c:v>
                </c:pt>
                <c:pt idx="171" formatCode="m/d/yyyy\ h:mm">
                  <c:v>42201.186805555553</c:v>
                </c:pt>
                <c:pt idx="172" formatCode="m/d/yyyy\ h:mm">
                  <c:v>42201.228472222225</c:v>
                </c:pt>
                <c:pt idx="173" formatCode="m/d/yyyy\ h:mm">
                  <c:v>42201.270138888889</c:v>
                </c:pt>
                <c:pt idx="174" formatCode="m/d/yyyy\ h:mm">
                  <c:v>42201.311805555553</c:v>
                </c:pt>
                <c:pt idx="175" formatCode="m/d/yyyy\ h:mm">
                  <c:v>42201.353472222225</c:v>
                </c:pt>
                <c:pt idx="176" formatCode="m/d/yyyy\ h:mm">
                  <c:v>42201.395138888889</c:v>
                </c:pt>
                <c:pt idx="177" formatCode="m/d/yyyy\ h:mm">
                  <c:v>42201.436805555553</c:v>
                </c:pt>
                <c:pt idx="178" formatCode="m/d/yyyy\ h:mm">
                  <c:v>42201.478472222225</c:v>
                </c:pt>
                <c:pt idx="179" formatCode="m/d/yyyy\ h:mm">
                  <c:v>42201.520138888889</c:v>
                </c:pt>
                <c:pt idx="180" formatCode="m/d/yyyy\ h:mm">
                  <c:v>42201.561805555553</c:v>
                </c:pt>
                <c:pt idx="181" formatCode="m/d/yyyy\ h:mm">
                  <c:v>42201.603472222225</c:v>
                </c:pt>
                <c:pt idx="182" formatCode="m/d/yyyy\ h:mm">
                  <c:v>42201.645138888889</c:v>
                </c:pt>
                <c:pt idx="183" formatCode="m/d/yyyy\ h:mm">
                  <c:v>42201.686805555553</c:v>
                </c:pt>
                <c:pt idx="184" formatCode="m/d/yyyy\ h:mm">
                  <c:v>42201.728472222225</c:v>
                </c:pt>
                <c:pt idx="185" formatCode="m/d/yyyy\ h:mm">
                  <c:v>42201.770138888889</c:v>
                </c:pt>
                <c:pt idx="186" formatCode="m/d/yyyy\ h:mm">
                  <c:v>42201.811805555553</c:v>
                </c:pt>
                <c:pt idx="187" formatCode="m/d/yyyy\ h:mm">
                  <c:v>42201.853472222225</c:v>
                </c:pt>
                <c:pt idx="188" formatCode="m/d/yyyy\ h:mm">
                  <c:v>42201.895138888889</c:v>
                </c:pt>
                <c:pt idx="189" formatCode="m/d/yyyy\ h:mm">
                  <c:v>42201.936805555553</c:v>
                </c:pt>
                <c:pt idx="190" formatCode="m/d/yyyy\ h:mm">
                  <c:v>42201.978472222225</c:v>
                </c:pt>
                <c:pt idx="191" formatCode="m/d/yyyy\ h:mm">
                  <c:v>42202.020138888889</c:v>
                </c:pt>
                <c:pt idx="192" formatCode="m/d/yyyy\ h:mm">
                  <c:v>42202.061805555553</c:v>
                </c:pt>
                <c:pt idx="193" formatCode="m/d/yyyy\ h:mm">
                  <c:v>42202.103472222225</c:v>
                </c:pt>
                <c:pt idx="194" formatCode="m/d/yyyy\ h:mm">
                  <c:v>42202.145138888889</c:v>
                </c:pt>
                <c:pt idx="195" formatCode="m/d/yyyy\ h:mm">
                  <c:v>42202.186805555553</c:v>
                </c:pt>
                <c:pt idx="196" formatCode="m/d/yyyy\ h:mm">
                  <c:v>42202.228472222225</c:v>
                </c:pt>
                <c:pt idx="197" formatCode="m/d/yyyy\ h:mm">
                  <c:v>42202.270138888889</c:v>
                </c:pt>
                <c:pt idx="198" formatCode="m/d/yyyy\ h:mm">
                  <c:v>42202.311805555553</c:v>
                </c:pt>
                <c:pt idx="199" formatCode="m/d/yyyy\ h:mm">
                  <c:v>42202.353472222225</c:v>
                </c:pt>
                <c:pt idx="200" formatCode="m/d/yyyy\ h:mm">
                  <c:v>42202.395138888889</c:v>
                </c:pt>
                <c:pt idx="201" formatCode="m/d/yyyy\ h:mm">
                  <c:v>42202.436805555553</c:v>
                </c:pt>
                <c:pt idx="202" formatCode="m/d/yyyy\ h:mm">
                  <c:v>42202.478472222225</c:v>
                </c:pt>
                <c:pt idx="203" formatCode="m/d/yyyy\ h:mm">
                  <c:v>42202.520138888889</c:v>
                </c:pt>
                <c:pt idx="204" formatCode="m/d/yyyy\ h:mm">
                  <c:v>42202.561805555553</c:v>
                </c:pt>
                <c:pt idx="205" formatCode="m/d/yyyy\ h:mm">
                  <c:v>42202.603472222225</c:v>
                </c:pt>
                <c:pt idx="206" formatCode="m/d/yyyy\ h:mm">
                  <c:v>42202.645138888889</c:v>
                </c:pt>
                <c:pt idx="207" formatCode="m/d/yyyy\ h:mm">
                  <c:v>42202.686805555553</c:v>
                </c:pt>
                <c:pt idx="208" formatCode="m/d/yyyy\ h:mm">
                  <c:v>42202.728472222225</c:v>
                </c:pt>
                <c:pt idx="209" formatCode="m/d/yyyy\ h:mm">
                  <c:v>42202.770138888889</c:v>
                </c:pt>
                <c:pt idx="210" formatCode="m/d/yyyy\ h:mm">
                  <c:v>42202.811805555553</c:v>
                </c:pt>
                <c:pt idx="211" formatCode="m/d/yyyy\ h:mm">
                  <c:v>42202.853472222225</c:v>
                </c:pt>
                <c:pt idx="212" formatCode="m/d/yyyy\ h:mm">
                  <c:v>42202.895138888889</c:v>
                </c:pt>
                <c:pt idx="213" formatCode="m/d/yyyy\ h:mm">
                  <c:v>42202.936805555553</c:v>
                </c:pt>
                <c:pt idx="214" formatCode="m/d/yyyy\ h:mm">
                  <c:v>42202.978472222225</c:v>
                </c:pt>
                <c:pt idx="215" formatCode="m/d/yyyy\ h:mm">
                  <c:v>42203.020138888889</c:v>
                </c:pt>
                <c:pt idx="216" formatCode="m/d/yyyy\ h:mm">
                  <c:v>42203.061805555553</c:v>
                </c:pt>
                <c:pt idx="217" formatCode="m/d/yyyy\ h:mm">
                  <c:v>42203.103472222225</c:v>
                </c:pt>
                <c:pt idx="218" formatCode="m/d/yyyy\ h:mm">
                  <c:v>42203.145138888889</c:v>
                </c:pt>
                <c:pt idx="219" formatCode="m/d/yyyy\ h:mm">
                  <c:v>42203.186805555553</c:v>
                </c:pt>
                <c:pt idx="220" formatCode="m/d/yyyy\ h:mm">
                  <c:v>42203.228472222225</c:v>
                </c:pt>
                <c:pt idx="221" formatCode="m/d/yyyy\ h:mm">
                  <c:v>42203.270138888889</c:v>
                </c:pt>
                <c:pt idx="222" formatCode="m/d/yyyy\ h:mm">
                  <c:v>42203.311805555553</c:v>
                </c:pt>
                <c:pt idx="223" formatCode="m/d/yyyy\ h:mm">
                  <c:v>42203.353472222225</c:v>
                </c:pt>
                <c:pt idx="224" formatCode="m/d/yyyy\ h:mm">
                  <c:v>42203.395138888889</c:v>
                </c:pt>
                <c:pt idx="225" formatCode="m/d/yyyy\ h:mm">
                  <c:v>42203.436805555553</c:v>
                </c:pt>
                <c:pt idx="226" formatCode="m/d/yyyy\ h:mm">
                  <c:v>42203.478472222225</c:v>
                </c:pt>
                <c:pt idx="227" formatCode="m/d/yyyy\ h:mm">
                  <c:v>42203.520138888889</c:v>
                </c:pt>
                <c:pt idx="228" formatCode="m/d/yyyy\ h:mm">
                  <c:v>42203.561805555553</c:v>
                </c:pt>
                <c:pt idx="229" formatCode="m/d/yyyy\ h:mm">
                  <c:v>42203.603472222225</c:v>
                </c:pt>
                <c:pt idx="230" formatCode="m/d/yyyy\ h:mm">
                  <c:v>42203.645138888889</c:v>
                </c:pt>
                <c:pt idx="231" formatCode="m/d/yyyy\ h:mm">
                  <c:v>42203.686805555553</c:v>
                </c:pt>
                <c:pt idx="232" formatCode="m/d/yyyy\ h:mm">
                  <c:v>42203.728472222225</c:v>
                </c:pt>
                <c:pt idx="233" formatCode="m/d/yyyy\ h:mm">
                  <c:v>42203.770138888889</c:v>
                </c:pt>
                <c:pt idx="234" formatCode="m/d/yyyy\ h:mm">
                  <c:v>42203.811805555553</c:v>
                </c:pt>
                <c:pt idx="235" formatCode="m/d/yyyy\ h:mm">
                  <c:v>42203.853472222225</c:v>
                </c:pt>
                <c:pt idx="236" formatCode="m/d/yyyy\ h:mm">
                  <c:v>42203.895138888889</c:v>
                </c:pt>
                <c:pt idx="237" formatCode="m/d/yyyy\ h:mm">
                  <c:v>42203.936805555553</c:v>
                </c:pt>
                <c:pt idx="238" formatCode="m/d/yyyy\ h:mm">
                  <c:v>42203.978472222225</c:v>
                </c:pt>
                <c:pt idx="239" formatCode="m/d/yyyy\ h:mm">
                  <c:v>42204.020138888889</c:v>
                </c:pt>
                <c:pt idx="240" formatCode="m/d/yyyy\ h:mm">
                  <c:v>42204.061805555553</c:v>
                </c:pt>
                <c:pt idx="241" formatCode="m/d/yyyy\ h:mm">
                  <c:v>42204.103472222225</c:v>
                </c:pt>
                <c:pt idx="242" formatCode="m/d/yyyy\ h:mm">
                  <c:v>42204.145138888889</c:v>
                </c:pt>
                <c:pt idx="243" formatCode="m/d/yyyy\ h:mm">
                  <c:v>42204.186805555553</c:v>
                </c:pt>
                <c:pt idx="244" formatCode="m/d/yyyy\ h:mm">
                  <c:v>42204.228472222225</c:v>
                </c:pt>
                <c:pt idx="245" formatCode="m/d/yyyy\ h:mm">
                  <c:v>42204.270138888889</c:v>
                </c:pt>
                <c:pt idx="246" formatCode="m/d/yyyy\ h:mm">
                  <c:v>42204.311805555553</c:v>
                </c:pt>
                <c:pt idx="247" formatCode="m/d/yyyy\ h:mm">
                  <c:v>42204.353472222225</c:v>
                </c:pt>
                <c:pt idx="248" formatCode="m/d/yyyy\ h:mm">
                  <c:v>42204.395138888889</c:v>
                </c:pt>
                <c:pt idx="249" formatCode="m/d/yyyy\ h:mm">
                  <c:v>42204.436805555553</c:v>
                </c:pt>
                <c:pt idx="250" formatCode="m/d/yyyy\ h:mm">
                  <c:v>42204.478472222225</c:v>
                </c:pt>
                <c:pt idx="251" formatCode="m/d/yyyy\ h:mm">
                  <c:v>42204.520138888889</c:v>
                </c:pt>
                <c:pt idx="252" formatCode="m/d/yyyy\ h:mm">
                  <c:v>42204.561805555553</c:v>
                </c:pt>
                <c:pt idx="253" formatCode="m/d/yyyy\ h:mm">
                  <c:v>42204.603472222225</c:v>
                </c:pt>
                <c:pt idx="254" formatCode="m/d/yyyy\ h:mm">
                  <c:v>42204.645138888889</c:v>
                </c:pt>
                <c:pt idx="255" formatCode="m/d/yyyy\ h:mm">
                  <c:v>42204.686805555553</c:v>
                </c:pt>
                <c:pt idx="256" formatCode="m/d/yyyy\ h:mm">
                  <c:v>42204.728472222225</c:v>
                </c:pt>
                <c:pt idx="257" formatCode="m/d/yyyy\ h:mm">
                  <c:v>42204.770138888889</c:v>
                </c:pt>
                <c:pt idx="258" formatCode="m/d/yyyy\ h:mm">
                  <c:v>42204.811805555553</c:v>
                </c:pt>
                <c:pt idx="259" formatCode="m/d/yyyy\ h:mm">
                  <c:v>42204.853472222225</c:v>
                </c:pt>
                <c:pt idx="260" formatCode="m/d/yyyy\ h:mm">
                  <c:v>42204.895138888889</c:v>
                </c:pt>
                <c:pt idx="261" formatCode="m/d/yyyy\ h:mm">
                  <c:v>42204.936805555553</c:v>
                </c:pt>
                <c:pt idx="262" formatCode="m/d/yyyy\ h:mm">
                  <c:v>42204.978472222225</c:v>
                </c:pt>
                <c:pt idx="263" formatCode="m/d/yyyy\ h:mm">
                  <c:v>42205.020138888889</c:v>
                </c:pt>
                <c:pt idx="264" formatCode="m/d/yyyy\ h:mm">
                  <c:v>42205.061805555553</c:v>
                </c:pt>
                <c:pt idx="265" formatCode="m/d/yyyy\ h:mm">
                  <c:v>42205.103472222225</c:v>
                </c:pt>
                <c:pt idx="266" formatCode="m/d/yyyy\ h:mm">
                  <c:v>42205.145138888889</c:v>
                </c:pt>
                <c:pt idx="267" formatCode="m/d/yyyy\ h:mm">
                  <c:v>42205.186805555553</c:v>
                </c:pt>
                <c:pt idx="268" formatCode="m/d/yyyy\ h:mm">
                  <c:v>42205.228472222225</c:v>
                </c:pt>
                <c:pt idx="269" formatCode="m/d/yyyy\ h:mm">
                  <c:v>42205.270138888889</c:v>
                </c:pt>
              </c:numCache>
            </c:numRef>
          </c:xVal>
          <c:yVal>
            <c:numRef>
              <c:f>GMT!$O$44:$O$313</c:f>
              <c:numCache>
                <c:formatCode>General</c:formatCode>
                <c:ptCount val="270"/>
                <c:pt idx="6" formatCode="0">
                  <c:v>#N/A</c:v>
                </c:pt>
                <c:pt idx="7" formatCode="0">
                  <c:v>#N/A</c:v>
                </c:pt>
                <c:pt idx="8" formatCode="0">
                  <c:v>#N/A</c:v>
                </c:pt>
                <c:pt idx="9" formatCode="0">
                  <c:v>#N/A</c:v>
                </c:pt>
                <c:pt idx="10" formatCode="0">
                  <c:v>#N/A</c:v>
                </c:pt>
                <c:pt idx="11" formatCode="0">
                  <c:v>#N/A</c:v>
                </c:pt>
                <c:pt idx="12" formatCode="0">
                  <c:v>#N/A</c:v>
                </c:pt>
                <c:pt idx="13" formatCode="0">
                  <c:v>#N/A</c:v>
                </c:pt>
                <c:pt idx="14" formatCode="0">
                  <c:v>#N/A</c:v>
                </c:pt>
                <c:pt idx="15" formatCode="0">
                  <c:v>#N/A</c:v>
                </c:pt>
                <c:pt idx="16" formatCode="0">
                  <c:v>#N/A</c:v>
                </c:pt>
                <c:pt idx="17" formatCode="0">
                  <c:v>#N/A</c:v>
                </c:pt>
                <c:pt idx="18" formatCode="0">
                  <c:v>#N/A</c:v>
                </c:pt>
                <c:pt idx="19" formatCode="0">
                  <c:v>#N/A</c:v>
                </c:pt>
                <c:pt idx="20" formatCode="0">
                  <c:v>522.27168576046824</c:v>
                </c:pt>
                <c:pt idx="21" formatCode="0">
                  <c:v>478.05896805971861</c:v>
                </c:pt>
                <c:pt idx="22" formatCode="0">
                  <c:v>460.22913256287575</c:v>
                </c:pt>
                <c:pt idx="23" formatCode="0">
                  <c:v>453.16871416848153</c:v>
                </c:pt>
                <c:pt idx="24" formatCode="0">
                  <c:v>440.09418509528041</c:v>
                </c:pt>
                <c:pt idx="25" formatCode="0">
                  <c:v>435</c:v>
                </c:pt>
                <c:pt idx="26" formatCode="0">
                  <c:v>433</c:v>
                </c:pt>
                <c:pt idx="27" formatCode="0">
                  <c:v>442.70843570865691</c:v>
                </c:pt>
                <c:pt idx="28" formatCode="0">
                  <c:v>456.21621621772647</c:v>
                </c:pt>
                <c:pt idx="29" formatCode="0">
                  <c:v>492.03436988592148</c:v>
                </c:pt>
                <c:pt idx="30" formatCode="0">
                  <c:v>512.26083401404321</c:v>
                </c:pt>
                <c:pt idx="31" formatCode="0">
                  <c:v>531.49304987769574</c:v>
                </c:pt>
                <c:pt idx="32" formatCode="0">
                  <c:v>539.12274959031492</c:v>
                </c:pt>
                <c:pt idx="33" formatCode="0">
                  <c:v>521.61620294582099</c:v>
                </c:pt>
                <c:pt idx="34" formatCode="0">
                  <c:v>501.71031096577644</c:v>
                </c:pt>
                <c:pt idx="35" formatCode="0">
                  <c:v>475.39066339284182</c:v>
                </c:pt>
                <c:pt idx="36" formatCode="0">
                  <c:v>455.41769041866064</c:v>
                </c:pt>
                <c:pt idx="37" formatCode="0">
                  <c:v>436.4766584765166</c:v>
                </c:pt>
                <c:pt idx="38" formatCode="0">
                  <c:v>436.75450081750751</c:v>
                </c:pt>
                <c:pt idx="39" formatCode="0">
                  <c:v>440.48730548471212</c:v>
                </c:pt>
                <c:pt idx="40" formatCode="0">
                  <c:v>455.24570025503635</c:v>
                </c:pt>
                <c:pt idx="41" formatCode="0">
                  <c:v>0</c:v>
                </c:pt>
                <c:pt idx="42" formatCode="0">
                  <c:v>516.1256038621068</c:v>
                </c:pt>
                <c:pt idx="43" formatCode="0">
                  <c:v>0</c:v>
                </c:pt>
                <c:pt idx="44" formatCode="0">
                  <c:v>523.89034369587898</c:v>
                </c:pt>
                <c:pt idx="45" formatCode="0">
                  <c:v>515.27414075285196</c:v>
                </c:pt>
                <c:pt idx="46" formatCode="0">
                  <c:v>482</c:v>
                </c:pt>
                <c:pt idx="47" formatCode="0">
                  <c:v>470.88452088087797</c:v>
                </c:pt>
                <c:pt idx="48" formatCode="0">
                  <c:v>443.32432432472706</c:v>
                </c:pt>
                <c:pt idx="49" formatCode="0">
                  <c:v>424.92874693032354</c:v>
                </c:pt>
                <c:pt idx="50" formatCode="0">
                  <c:v>417.17280917149037</c:v>
                </c:pt>
                <c:pt idx="51" formatCode="0">
                  <c:v>419</c:v>
                </c:pt>
                <c:pt idx="52" formatCode="0">
                  <c:v>427.16530278325081</c:v>
                </c:pt>
                <c:pt idx="53" formatCode="0">
                  <c:v>450.07364975661039</c:v>
                </c:pt>
                <c:pt idx="54" formatCode="0">
                  <c:v>487.22340425848961</c:v>
                </c:pt>
                <c:pt idx="55" formatCode="0">
                  <c:v>516.88307441025972</c:v>
                </c:pt>
                <c:pt idx="56" formatCode="0">
                  <c:v>527.63368765078485</c:v>
                </c:pt>
                <c:pt idx="57" formatCode="0">
                  <c:v>539</c:v>
                </c:pt>
                <c:pt idx="58" formatCode="0">
                  <c:v>526.07522485777736</c:v>
                </c:pt>
                <c:pt idx="59" formatCode="0">
                  <c:v>510.80114566162229</c:v>
                </c:pt>
                <c:pt idx="60" formatCode="0">
                  <c:v>471.00818330794573</c:v>
                </c:pt>
                <c:pt idx="61" formatCode="0">
                  <c:v>444.8886158876121</c:v>
                </c:pt>
                <c:pt idx="62" formatCode="0">
                  <c:v>421.22932022949681</c:v>
                </c:pt>
                <c:pt idx="63" formatCode="0">
                  <c:v>416.15724815800786</c:v>
                </c:pt>
                <c:pt idx="64" formatCode="0">
                  <c:v>416.6685761064291</c:v>
                </c:pt>
                <c:pt idx="65" formatCode="0">
                  <c:v>442.13747954368591</c:v>
                </c:pt>
                <c:pt idx="66" formatCode="0">
                  <c:v>465.03764320909977</c:v>
                </c:pt>
                <c:pt idx="67" formatCode="0">
                  <c:v>0</c:v>
                </c:pt>
                <c:pt idx="68" formatCode="0">
                  <c:v>0</c:v>
                </c:pt>
                <c:pt idx="69" formatCode="0">
                  <c:v>496.83797053992748</c:v>
                </c:pt>
                <c:pt idx="70" formatCode="0">
                  <c:v>480.3404255323112</c:v>
                </c:pt>
                <c:pt idx="71" formatCode="0">
                  <c:v>463.12765957415104</c:v>
                </c:pt>
                <c:pt idx="72" formatCode="0">
                  <c:v>441.00409501045942</c:v>
                </c:pt>
                <c:pt idx="73" formatCode="0">
                  <c:v>410.63308763224632</c:v>
                </c:pt>
                <c:pt idx="74" formatCode="0">
                  <c:v>403.47213114798069</c:v>
                </c:pt>
                <c:pt idx="75" formatCode="0">
                  <c:v>395.16216216143221</c:v>
                </c:pt>
                <c:pt idx="76" formatCode="0">
                  <c:v>397.90909090824425</c:v>
                </c:pt>
                <c:pt idx="77" formatCode="0">
                  <c:v>405.78705978766084</c:v>
                </c:pt>
                <c:pt idx="78" formatCode="0">
                  <c:v>441.80851063877344</c:v>
                </c:pt>
                <c:pt idx="79" formatCode="0">
                  <c:v>473.45826514810324</c:v>
                </c:pt>
                <c:pt idx="80" formatCode="0">
                  <c:v>510.60834015160799</c:v>
                </c:pt>
                <c:pt idx="81" formatCode="0">
                  <c:v>534.60425183922052</c:v>
                </c:pt>
                <c:pt idx="82" formatCode="0">
                  <c:v>532.81929681263864</c:v>
                </c:pt>
                <c:pt idx="83" formatCode="0">
                  <c:v>528.14963204786181</c:v>
                </c:pt>
                <c:pt idx="84" formatCode="0">
                  <c:v>499.65957446396351</c:v>
                </c:pt>
                <c:pt idx="85" formatCode="0">
                  <c:v>461.48402947932482</c:v>
                </c:pt>
                <c:pt idx="86" formatCode="0">
                  <c:v>439.03600654751062</c:v>
                </c:pt>
                <c:pt idx="87" formatCode="0">
                  <c:v>419.24406224302948</c:v>
                </c:pt>
                <c:pt idx="88" formatCode="0">
                  <c:v>421.7985258102417</c:v>
                </c:pt>
                <c:pt idx="89" formatCode="0">
                  <c:v>437.66448445245624</c:v>
                </c:pt>
                <c:pt idx="90" formatCode="0">
                  <c:v>454.67430441826582</c:v>
                </c:pt>
                <c:pt idx="91" formatCode="0">
                  <c:v>0</c:v>
                </c:pt>
                <c:pt idx="92" formatCode="0">
                  <c:v>0</c:v>
                </c:pt>
                <c:pt idx="93" formatCode="0">
                  <c:v>0</c:v>
                </c:pt>
                <c:pt idx="94" formatCode="0">
                  <c:v>0</c:v>
                </c:pt>
                <c:pt idx="95" formatCode="0">
                  <c:v>474.55564648285508</c:v>
                </c:pt>
                <c:pt idx="96" formatCode="0">
                  <c:v>459.86814086791128</c:v>
                </c:pt>
                <c:pt idx="97" formatCode="0">
                  <c:v>436.36855036858469</c:v>
                </c:pt>
                <c:pt idx="98" formatCode="0">
                  <c:v>405.29344262182713</c:v>
                </c:pt>
                <c:pt idx="99" formatCode="0">
                  <c:v>378</c:v>
                </c:pt>
                <c:pt idx="100" formatCode="0">
                  <c:v>373.99426229670644</c:v>
                </c:pt>
                <c:pt idx="101" formatCode="0">
                  <c:v>385.68058967962861</c:v>
                </c:pt>
                <c:pt idx="102" formatCode="0">
                  <c:v>410.24549918062985</c:v>
                </c:pt>
                <c:pt idx="103" formatCode="0">
                  <c:v>439.16366612911224</c:v>
                </c:pt>
                <c:pt idx="104" formatCode="0">
                  <c:v>483.80032733827829</c:v>
                </c:pt>
                <c:pt idx="105" formatCode="0">
                  <c:v>516.56792144477367</c:v>
                </c:pt>
                <c:pt idx="106" formatCode="0">
                  <c:v>532.36824877560139</c:v>
                </c:pt>
                <c:pt idx="107" formatCode="0">
                  <c:v>534.4271685751155</c:v>
                </c:pt>
                <c:pt idx="108" formatCode="0">
                  <c:v>520</c:v>
                </c:pt>
                <c:pt idx="109" formatCode="0">
                  <c:v>491.64484451711178</c:v>
                </c:pt>
                <c:pt idx="110" formatCode="0">
                  <c:v>456.50245499052107</c:v>
                </c:pt>
                <c:pt idx="111" formatCode="0">
                  <c:v>452.92880523717031</c:v>
                </c:pt>
                <c:pt idx="112" formatCode="0">
                  <c:v>442.98280098242685</c:v>
                </c:pt>
                <c:pt idx="113" formatCode="0">
                  <c:v>434.07201309222728</c:v>
                </c:pt>
                <c:pt idx="114" formatCode="0">
                  <c:v>441.46481178700924</c:v>
                </c:pt>
                <c:pt idx="115" formatCode="0">
                  <c:v>461.56792144104838</c:v>
                </c:pt>
                <c:pt idx="116" formatCode="0">
                  <c:v>0</c:v>
                </c:pt>
                <c:pt idx="117" formatCode="0">
                  <c:v>501.45856798067689</c:v>
                </c:pt>
                <c:pt idx="118" formatCode="0">
                  <c:v>500</c:v>
                </c:pt>
                <c:pt idx="119" formatCode="0">
                  <c:v>499.79541734792292</c:v>
                </c:pt>
                <c:pt idx="120" formatCode="0">
                  <c:v>487.26268412545323</c:v>
                </c:pt>
                <c:pt idx="121" formatCode="0">
                  <c:v>475.51963993348181</c:v>
                </c:pt>
                <c:pt idx="122" formatCode="0">
                  <c:v>456.06879606842995</c:v>
                </c:pt>
                <c:pt idx="123" formatCode="0">
                  <c:v>414.44262295030057</c:v>
                </c:pt>
                <c:pt idx="124" formatCode="0">
                  <c:v>396.61475409567356</c:v>
                </c:pt>
                <c:pt idx="125" formatCode="0">
                  <c:v>395.86240786314011</c:v>
                </c:pt>
                <c:pt idx="126" formatCode="0">
                  <c:v>416.17526617273688</c:v>
                </c:pt>
                <c:pt idx="127" formatCode="0">
                  <c:v>436.54500818438828</c:v>
                </c:pt>
                <c:pt idx="128" formatCode="0">
                  <c:v>466.27659574523568</c:v>
                </c:pt>
                <c:pt idx="129" formatCode="0">
                  <c:v>498.87326246500015</c:v>
                </c:pt>
                <c:pt idx="130" formatCode="0">
                  <c:v>534.0981193818152</c:v>
                </c:pt>
                <c:pt idx="131" formatCode="0">
                  <c:v>543.83973835036159</c:v>
                </c:pt>
                <c:pt idx="132" formatCode="0">
                  <c:v>550.04255319014192</c:v>
                </c:pt>
                <c:pt idx="133" formatCode="0">
                  <c:v>522.05887162685394</c:v>
                </c:pt>
                <c:pt idx="134" formatCode="0">
                  <c:v>489.82160392589867</c:v>
                </c:pt>
                <c:pt idx="135" formatCode="0">
                  <c:v>450.12776412814856</c:v>
                </c:pt>
                <c:pt idx="136" formatCode="0">
                  <c:v>417.65601965039968</c:v>
                </c:pt>
                <c:pt idx="137" formatCode="0">
                  <c:v>394.17199016734958</c:v>
                </c:pt>
                <c:pt idx="138" formatCode="0">
                  <c:v>382.37346437387168</c:v>
                </c:pt>
                <c:pt idx="139" formatCode="0">
                  <c:v>398.46808510646224</c:v>
                </c:pt>
                <c:pt idx="140" formatCode="0">
                  <c:v>429.78887070715427</c:v>
                </c:pt>
                <c:pt idx="141" formatCode="0">
                  <c:v>0</c:v>
                </c:pt>
                <c:pt idx="142" formatCode="0">
                  <c:v>499.14561544731259</c:v>
                </c:pt>
                <c:pt idx="143" formatCode="0">
                  <c:v>0</c:v>
                </c:pt>
                <c:pt idx="144" formatCode="0">
                  <c:v>496.9386753924191</c:v>
                </c:pt>
                <c:pt idx="145" formatCode="0">
                  <c:v>472.34533551335335</c:v>
                </c:pt>
                <c:pt idx="146" formatCode="0">
                  <c:v>451.0614250600338</c:v>
                </c:pt>
                <c:pt idx="147" formatCode="0">
                  <c:v>419.27764128148556</c:v>
                </c:pt>
                <c:pt idx="148" formatCode="0">
                  <c:v>401.80835380405188</c:v>
                </c:pt>
                <c:pt idx="149" formatCode="0">
                  <c:v>390.1687141712755</c:v>
                </c:pt>
                <c:pt idx="150" formatCode="0">
                  <c:v>398.43570843618363</c:v>
                </c:pt>
                <c:pt idx="151" formatCode="0">
                  <c:v>407.75941079854965</c:v>
                </c:pt>
                <c:pt idx="152" formatCode="0">
                  <c:v>418.25880425795913</c:v>
                </c:pt>
                <c:pt idx="153" formatCode="0">
                  <c:v>450.22422258555889</c:v>
                </c:pt>
                <c:pt idx="154" formatCode="0">
                  <c:v>480.84137367270887</c:v>
                </c:pt>
                <c:pt idx="155" formatCode="0">
                  <c:v>504.02534750662744</c:v>
                </c:pt>
                <c:pt idx="156" formatCode="0">
                  <c:v>516.45707277162001</c:v>
                </c:pt>
                <c:pt idx="157" formatCode="0">
                  <c:v>513.2054009847343</c:v>
                </c:pt>
                <c:pt idx="158" formatCode="0">
                  <c:v>488.40212939679623</c:v>
                </c:pt>
                <c:pt idx="159" formatCode="0">
                  <c:v>462.2937806872651</c:v>
                </c:pt>
                <c:pt idx="160" formatCode="0">
                  <c:v>440.59213758632541</c:v>
                </c:pt>
                <c:pt idx="161" formatCode="0">
                  <c:v>421.43289689160883</c:v>
                </c:pt>
                <c:pt idx="162" formatCode="0">
                  <c:v>411</c:v>
                </c:pt>
                <c:pt idx="163" formatCode="0">
                  <c:v>406.91646191570908</c:v>
                </c:pt>
                <c:pt idx="164" formatCode="0">
                  <c:v>417.24222586303949</c:v>
                </c:pt>
                <c:pt idx="165" formatCode="0">
                  <c:v>421.70212765038013</c:v>
                </c:pt>
                <c:pt idx="166" formatCode="0">
                  <c:v>439</c:v>
                </c:pt>
                <c:pt idx="167" formatCode="0">
                  <c:v>449.21440261602402</c:v>
                </c:pt>
                <c:pt idx="168" formatCode="0">
                  <c:v>439.26022913306952</c:v>
                </c:pt>
                <c:pt idx="169" formatCode="0">
                  <c:v>436.476268411614</c:v>
                </c:pt>
                <c:pt idx="170" formatCode="0">
                  <c:v>427.36117935925722</c:v>
                </c:pt>
                <c:pt idx="171" formatCode="0">
                  <c:v>389.40983606502414</c:v>
                </c:pt>
                <c:pt idx="172" formatCode="0">
                  <c:v>365.34590163826942</c:v>
                </c:pt>
                <c:pt idx="173" formatCode="0">
                  <c:v>351.55937755899504</c:v>
                </c:pt>
                <c:pt idx="174" formatCode="0">
                  <c:v>347.01883701980114</c:v>
                </c:pt>
                <c:pt idx="175" formatCode="0">
                  <c:v>343.24324323982</c:v>
                </c:pt>
                <c:pt idx="176" formatCode="0">
                  <c:v>363.08681409060955</c:v>
                </c:pt>
                <c:pt idx="177" formatCode="0">
                  <c:v>393.55973813682795</c:v>
                </c:pt>
                <c:pt idx="178" formatCode="0">
                  <c:v>423.02782324701548</c:v>
                </c:pt>
                <c:pt idx="179" formatCode="0">
                  <c:v>446.49263502284884</c:v>
                </c:pt>
                <c:pt idx="180" formatCode="0">
                  <c:v>458.96972176805139</c:v>
                </c:pt>
                <c:pt idx="181" formatCode="0">
                  <c:v>459.5597381349653</c:v>
                </c:pt>
                <c:pt idx="182" formatCode="0">
                  <c:v>465.39803439751267</c:v>
                </c:pt>
                <c:pt idx="183" formatCode="0">
                  <c:v>450.73791973665357</c:v>
                </c:pt>
                <c:pt idx="184" formatCode="0">
                  <c:v>429.11793611198664</c:v>
                </c:pt>
                <c:pt idx="185" formatCode="0">
                  <c:v>379.33824734389782</c:v>
                </c:pt>
                <c:pt idx="186" formatCode="0">
                  <c:v>348.47868852317333</c:v>
                </c:pt>
                <c:pt idx="187" formatCode="0">
                  <c:v>324.18196721374989</c:v>
                </c:pt>
                <c:pt idx="188" formatCode="0">
                  <c:v>321.65601965412498</c:v>
                </c:pt>
                <c:pt idx="189" formatCode="0">
                  <c:v>338.19164619036019</c:v>
                </c:pt>
                <c:pt idx="190" formatCode="0">
                  <c:v>359.78951679542661</c:v>
                </c:pt>
                <c:pt idx="191" formatCode="0">
                  <c:v>386.62602291349322</c:v>
                </c:pt>
                <c:pt idx="192" formatCode="0">
                  <c:v>401.2913256958127</c:v>
                </c:pt>
                <c:pt idx="193" formatCode="0">
                  <c:v>404</c:v>
                </c:pt>
                <c:pt idx="194" formatCode="0">
                  <c:v>402</c:v>
                </c:pt>
                <c:pt idx="195" formatCode="0">
                  <c:v>388.74180328845978</c:v>
                </c:pt>
                <c:pt idx="196" formatCode="0">
                  <c:v>364.0581490509212</c:v>
                </c:pt>
                <c:pt idx="197" formatCode="0">
                  <c:v>350.04668304510415</c:v>
                </c:pt>
                <c:pt idx="198" formatCode="0">
                  <c:v>339.46393442712724</c:v>
                </c:pt>
                <c:pt idx="199" formatCode="0">
                  <c:v>337.90663390792906</c:v>
                </c:pt>
                <c:pt idx="200" formatCode="0">
                  <c:v>344.15642915293574</c:v>
                </c:pt>
                <c:pt idx="201" formatCode="0">
                  <c:v>354.4140752851963</c:v>
                </c:pt>
                <c:pt idx="202" formatCode="0">
                  <c:v>383.196399345994</c:v>
                </c:pt>
                <c:pt idx="203" formatCode="0">
                  <c:v>410.09819967672229</c:v>
                </c:pt>
                <c:pt idx="204" formatCode="0">
                  <c:v>429.91653027851135</c:v>
                </c:pt>
                <c:pt idx="205" formatCode="0">
                  <c:v>444.24058920145035</c:v>
                </c:pt>
                <c:pt idx="206" formatCode="0">
                  <c:v>448.85106382984668</c:v>
                </c:pt>
                <c:pt idx="207" formatCode="0">
                  <c:v>438.20212765969336</c:v>
                </c:pt>
                <c:pt idx="208" formatCode="0">
                  <c:v>427.19819819554687</c:v>
                </c:pt>
                <c:pt idx="209" formatCode="0">
                  <c:v>393.9819819778204</c:v>
                </c:pt>
                <c:pt idx="210" formatCode="0">
                  <c:v>339.38852459192276</c:v>
                </c:pt>
                <c:pt idx="211" formatCode="0">
                  <c:v>296.23196721076965</c:v>
                </c:pt>
                <c:pt idx="212" formatCode="0">
                  <c:v>276.79819524101913</c:v>
                </c:pt>
                <c:pt idx="213" formatCode="0">
                  <c:v>279.01967213302851</c:v>
                </c:pt>
                <c:pt idx="214" formatCode="0">
                  <c:v>304.79361179471016</c:v>
                </c:pt>
                <c:pt idx="215" formatCode="0">
                  <c:v>330.03194103389978</c:v>
                </c:pt>
                <c:pt idx="216" formatCode="0">
                  <c:v>364.14742014557123</c:v>
                </c:pt>
                <c:pt idx="217" formatCode="0">
                  <c:v>382.29729729797691</c:v>
                </c:pt>
                <c:pt idx="218" formatCode="0">
                  <c:v>373.26044226065278</c:v>
                </c:pt>
                <c:pt idx="219" formatCode="0">
                  <c:v>384.61015561036766</c:v>
                </c:pt>
                <c:pt idx="220" formatCode="0">
                  <c:v>376.55855855345726</c:v>
                </c:pt>
                <c:pt idx="221" formatCode="0">
                  <c:v>345.52868852391839</c:v>
                </c:pt>
                <c:pt idx="222" formatCode="0">
                  <c:v>323.72459016740322</c:v>
                </c:pt>
                <c:pt idx="223" formatCode="0">
                  <c:v>312</c:v>
                </c:pt>
                <c:pt idx="224" formatCode="0">
                  <c:v>318.69016393646598</c:v>
                </c:pt>
                <c:pt idx="225" formatCode="0">
                  <c:v>340.8738738745451</c:v>
                </c:pt>
                <c:pt idx="226" formatCode="0">
                  <c:v>360.46846846863627</c:v>
                </c:pt>
                <c:pt idx="227" formatCode="0">
                  <c:v>384.91898527741432</c:v>
                </c:pt>
                <c:pt idx="228" formatCode="0">
                  <c:v>402.74140752945095</c:v>
                </c:pt>
                <c:pt idx="229" formatCode="0">
                  <c:v>423.81751227378845</c:v>
                </c:pt>
                <c:pt idx="230" formatCode="0">
                  <c:v>433.35024550184608</c:v>
                </c:pt>
                <c:pt idx="231" formatCode="0">
                  <c:v>435.67594107985497</c:v>
                </c:pt>
                <c:pt idx="232" formatCode="0">
                  <c:v>439.5810147318989</c:v>
                </c:pt>
                <c:pt idx="233" formatCode="0">
                  <c:v>432.21603927761316</c:v>
                </c:pt>
                <c:pt idx="234" formatCode="0">
                  <c:v>417.90335790254176</c:v>
                </c:pt>
                <c:pt idx="235" formatCode="0">
                  <c:v>404.16693944111466</c:v>
                </c:pt>
                <c:pt idx="236" formatCode="0">
                  <c:v>393.37152209505439</c:v>
                </c:pt>
                <c:pt idx="237" formatCode="0">
                  <c:v>404.56628477573395</c:v>
                </c:pt>
                <c:pt idx="238" formatCode="0">
                  <c:v>417.82815057598054</c:v>
                </c:pt>
                <c:pt idx="239" formatCode="0">
                  <c:v>433.61211129464209</c:v>
                </c:pt>
                <c:pt idx="240" formatCode="0">
                  <c:v>452.99018003046513</c:v>
                </c:pt>
                <c:pt idx="241" formatCode="0">
                  <c:v>464.08837970625609</c:v>
                </c:pt>
                <c:pt idx="242" formatCode="0">
                  <c:v>462.01963993348181</c:v>
                </c:pt>
                <c:pt idx="243" formatCode="0">
                  <c:v>449.18903436884284</c:v>
                </c:pt>
                <c:pt idx="244" formatCode="0">
                  <c:v>426.95081966370344</c:v>
                </c:pt>
                <c:pt idx="245" formatCode="0">
                  <c:v>355.11475409567356</c:v>
                </c:pt>
                <c:pt idx="246" formatCode="0">
                  <c:v>305.7407711148262</c:v>
                </c:pt>
                <c:pt idx="247" formatCode="0">
                  <c:v>279.06070549413562</c:v>
                </c:pt>
                <c:pt idx="248" formatCode="0">
                  <c:v>273.39130434766412</c:v>
                </c:pt>
                <c:pt idx="249" formatCode="0">
                  <c:v>285.82786885276437</c:v>
                </c:pt>
                <c:pt idx="250" formatCode="0">
                  <c:v>324.35872236639261</c:v>
                </c:pt>
                <c:pt idx="251" formatCode="0">
                  <c:v>374.79541735351086</c:v>
                </c:pt>
                <c:pt idx="252" formatCode="0">
                  <c:v>422.90180032327771</c:v>
                </c:pt>
                <c:pt idx="253" formatCode="0">
                  <c:v>455.61488144099712</c:v>
                </c:pt>
                <c:pt idx="254" formatCode="0">
                  <c:v>473.1913327910006</c:v>
                </c:pt>
                <c:pt idx="255" formatCode="0">
                  <c:v>480.9770867433399</c:v>
                </c:pt>
                <c:pt idx="256" formatCode="0">
                  <c:v>477.19639933854342</c:v>
                </c:pt>
                <c:pt idx="257" formatCode="0">
                  <c:v>447.18918918073177</c:v>
                </c:pt>
                <c:pt idx="258" formatCode="0">
                  <c:v>387.14262295514345</c:v>
                </c:pt>
                <c:pt idx="259" formatCode="0">
                  <c:v>369</c:v>
                </c:pt>
                <c:pt idx="260" formatCode="0">
                  <c:v>378.79361179471016</c:v>
                </c:pt>
                <c:pt idx="261" formatCode="0">
                  <c:v>385.08606557175517</c:v>
                </c:pt>
                <c:pt idx="262" formatCode="0">
                  <c:v>380.93284193333238</c:v>
                </c:pt>
                <c:pt idx="263" formatCode="0">
                  <c:v>375.33742833696306</c:v>
                </c:pt>
                <c:pt idx="264" formatCode="0">
                  <c:v>387.91891891881824</c:v>
                </c:pt>
                <c:pt idx="265" formatCode="0">
                  <c:v>398.3194103166461</c:v>
                </c:pt>
                <c:pt idx="266" formatCode="0">
                  <c:v>411.28255528397858</c:v>
                </c:pt>
                <c:pt idx="267" formatCode="0">
                  <c:v>412.16298116371036</c:v>
                </c:pt>
                <c:pt idx="268" formatCode="0">
                  <c:v>400.65765765821561</c:v>
                </c:pt>
                <c:pt idx="269" formatCode="0">
                  <c:v>407.03030302934349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078208"/>
        <c:axId val="112220032"/>
      </c:scatterChart>
      <c:valAx>
        <c:axId val="112078208"/>
        <c:scaling>
          <c:orientation val="minMax"/>
          <c:max val="42205"/>
          <c:min val="42194"/>
        </c:scaling>
        <c:delete val="0"/>
        <c:axPos val="b"/>
        <c:numFmt formatCode="m/d;@" sourceLinked="0"/>
        <c:majorTickMark val="out"/>
        <c:minorTickMark val="none"/>
        <c:tickLblPos val="nextTo"/>
        <c:crossAx val="112220032"/>
        <c:crosses val="autoZero"/>
        <c:crossBetween val="midCat"/>
      </c:valAx>
      <c:valAx>
        <c:axId val="1122200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0782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noFill/>
              </a:ln>
            </c:spPr>
          </c:marker>
          <c:xVal>
            <c:numRef>
              <c:f>GMT!$C$55:$C$830</c:f>
              <c:numCache>
                <c:formatCode>m/d/yyyy\ h:mm</c:formatCode>
                <c:ptCount val="776"/>
                <c:pt idx="0">
                  <c:v>42194.894108796296</c:v>
                </c:pt>
                <c:pt idx="1">
                  <c:v>42194.90825231481</c:v>
                </c:pt>
                <c:pt idx="2">
                  <c:v>42194.922384259255</c:v>
                </c:pt>
                <c:pt idx="3">
                  <c:v>42194.936527777776</c:v>
                </c:pt>
                <c:pt idx="4">
                  <c:v>42194.950659722221</c:v>
                </c:pt>
                <c:pt idx="5">
                  <c:v>42194.964791666665</c:v>
                </c:pt>
                <c:pt idx="6">
                  <c:v>42194.97893518518</c:v>
                </c:pt>
                <c:pt idx="7">
                  <c:v>42194.993067129624</c:v>
                </c:pt>
                <c:pt idx="8">
                  <c:v>42195.007199074069</c:v>
                </c:pt>
                <c:pt idx="9">
                  <c:v>42195.007199074069</c:v>
                </c:pt>
                <c:pt idx="10">
                  <c:v>42195.021331018514</c:v>
                </c:pt>
                <c:pt idx="11">
                  <c:v>42195.035462962958</c:v>
                </c:pt>
                <c:pt idx="12">
                  <c:v>42195.04960648148</c:v>
                </c:pt>
                <c:pt idx="13">
                  <c:v>42195.063738425924</c:v>
                </c:pt>
                <c:pt idx="14">
                  <c:v>42195.077870370369</c:v>
                </c:pt>
                <c:pt idx="15">
                  <c:v>42195.092002314814</c:v>
                </c:pt>
                <c:pt idx="16">
                  <c:v>42195.106134259258</c:v>
                </c:pt>
                <c:pt idx="17">
                  <c:v>42195.120266203703</c:v>
                </c:pt>
                <c:pt idx="18">
                  <c:v>42195.134398148148</c:v>
                </c:pt>
                <c:pt idx="19">
                  <c:v>42195.148530092592</c:v>
                </c:pt>
                <c:pt idx="20">
                  <c:v>42195.162662037037</c:v>
                </c:pt>
                <c:pt idx="21">
                  <c:v>42195.176793981482</c:v>
                </c:pt>
                <c:pt idx="22">
                  <c:v>42195.190925925926</c:v>
                </c:pt>
                <c:pt idx="23">
                  <c:v>42195.205057870371</c:v>
                </c:pt>
                <c:pt idx="24">
                  <c:v>42195.219201388885</c:v>
                </c:pt>
                <c:pt idx="25">
                  <c:v>42195.23333333333</c:v>
                </c:pt>
                <c:pt idx="26">
                  <c:v>42195.247476851851</c:v>
                </c:pt>
                <c:pt idx="27">
                  <c:v>42195.261620370366</c:v>
                </c:pt>
                <c:pt idx="28">
                  <c:v>42195.275763888887</c:v>
                </c:pt>
                <c:pt idx="29">
                  <c:v>42195.289907407408</c:v>
                </c:pt>
                <c:pt idx="30">
                  <c:v>42195.289907407408</c:v>
                </c:pt>
                <c:pt idx="31">
                  <c:v>42195.304050925923</c:v>
                </c:pt>
                <c:pt idx="32">
                  <c:v>42195.318206018514</c:v>
                </c:pt>
                <c:pt idx="33">
                  <c:v>42195.332349537035</c:v>
                </c:pt>
                <c:pt idx="34">
                  <c:v>42195.346493055556</c:v>
                </c:pt>
                <c:pt idx="35">
                  <c:v>42195.360648148147</c:v>
                </c:pt>
                <c:pt idx="36">
                  <c:v>42195.374791666662</c:v>
                </c:pt>
                <c:pt idx="37">
                  <c:v>42195.388935185183</c:v>
                </c:pt>
                <c:pt idx="38">
                  <c:v>42195.403078703705</c:v>
                </c:pt>
                <c:pt idx="39">
                  <c:v>42195.417233796295</c:v>
                </c:pt>
                <c:pt idx="40">
                  <c:v>42195.43137731481</c:v>
                </c:pt>
                <c:pt idx="41">
                  <c:v>42195.445520833331</c:v>
                </c:pt>
                <c:pt idx="42">
                  <c:v>42195.459664351853</c:v>
                </c:pt>
                <c:pt idx="43">
                  <c:v>42195.473796296297</c:v>
                </c:pt>
                <c:pt idx="44">
                  <c:v>42195.487939814811</c:v>
                </c:pt>
                <c:pt idx="45">
                  <c:v>42195.502071759256</c:v>
                </c:pt>
                <c:pt idx="46">
                  <c:v>42195.516215277778</c:v>
                </c:pt>
                <c:pt idx="47">
                  <c:v>42195.530347222222</c:v>
                </c:pt>
                <c:pt idx="48">
                  <c:v>42195.544479166667</c:v>
                </c:pt>
                <c:pt idx="49">
                  <c:v>42195.558611111112</c:v>
                </c:pt>
                <c:pt idx="50">
                  <c:v>42195.572743055556</c:v>
                </c:pt>
                <c:pt idx="51">
                  <c:v>42195.572743055556</c:v>
                </c:pt>
                <c:pt idx="52">
                  <c:v>42195.586875000001</c:v>
                </c:pt>
                <c:pt idx="53">
                  <c:v>42195.601006944446</c:v>
                </c:pt>
                <c:pt idx="54">
                  <c:v>42195.615138888883</c:v>
                </c:pt>
                <c:pt idx="55">
                  <c:v>42195.629270833328</c:v>
                </c:pt>
                <c:pt idx="56">
                  <c:v>42195.643402777772</c:v>
                </c:pt>
                <c:pt idx="57">
                  <c:v>42195.657546296294</c:v>
                </c:pt>
                <c:pt idx="58">
                  <c:v>42195.671678240738</c:v>
                </c:pt>
                <c:pt idx="59">
                  <c:v>42195.68582175926</c:v>
                </c:pt>
                <c:pt idx="60">
                  <c:v>42195.699953703705</c:v>
                </c:pt>
                <c:pt idx="61">
                  <c:v>42195.714097222219</c:v>
                </c:pt>
                <c:pt idx="62">
                  <c:v>42195.72824074074</c:v>
                </c:pt>
                <c:pt idx="63">
                  <c:v>42195.742372685185</c:v>
                </c:pt>
                <c:pt idx="64">
                  <c:v>42195.756527777776</c:v>
                </c:pt>
                <c:pt idx="65">
                  <c:v>42195.770902777775</c:v>
                </c:pt>
                <c:pt idx="66">
                  <c:v>42195.78528935185</c:v>
                </c:pt>
                <c:pt idx="67">
                  <c:v>42195.799675925926</c:v>
                </c:pt>
                <c:pt idx="68">
                  <c:v>42195.814050925925</c:v>
                </c:pt>
                <c:pt idx="69">
                  <c:v>42195.828206018516</c:v>
                </c:pt>
                <c:pt idx="70">
                  <c:v>42195.842361111107</c:v>
                </c:pt>
                <c:pt idx="71">
                  <c:v>42195.856504629628</c:v>
                </c:pt>
                <c:pt idx="72">
                  <c:v>42195.856504629628</c:v>
                </c:pt>
                <c:pt idx="73">
                  <c:v>42195.870659722219</c:v>
                </c:pt>
                <c:pt idx="74">
                  <c:v>42195.88481481481</c:v>
                </c:pt>
                <c:pt idx="75">
                  <c:v>42195.898958333331</c:v>
                </c:pt>
                <c:pt idx="76">
                  <c:v>42195.913101851853</c:v>
                </c:pt>
                <c:pt idx="77">
                  <c:v>42195.927256944444</c:v>
                </c:pt>
                <c:pt idx="78">
                  <c:v>42195.941400462958</c:v>
                </c:pt>
                <c:pt idx="79">
                  <c:v>42195.955543981479</c:v>
                </c:pt>
                <c:pt idx="80">
                  <c:v>42195.969687500001</c:v>
                </c:pt>
                <c:pt idx="81">
                  <c:v>42195.983819444446</c:v>
                </c:pt>
                <c:pt idx="82">
                  <c:v>42195.99796296296</c:v>
                </c:pt>
                <c:pt idx="83">
                  <c:v>42196.012106481481</c:v>
                </c:pt>
                <c:pt idx="84">
                  <c:v>42196.026238425926</c:v>
                </c:pt>
                <c:pt idx="85">
                  <c:v>42196.04038194444</c:v>
                </c:pt>
                <c:pt idx="86">
                  <c:v>42196.054513888885</c:v>
                </c:pt>
                <c:pt idx="87">
                  <c:v>42196.068645833329</c:v>
                </c:pt>
                <c:pt idx="88">
                  <c:v>42196.082777777774</c:v>
                </c:pt>
                <c:pt idx="89">
                  <c:v>42196.096909722219</c:v>
                </c:pt>
                <c:pt idx="90">
                  <c:v>42196.111041666663</c:v>
                </c:pt>
                <c:pt idx="91">
                  <c:v>42196.125173611108</c:v>
                </c:pt>
                <c:pt idx="92">
                  <c:v>42196.139293981476</c:v>
                </c:pt>
                <c:pt idx="93">
                  <c:v>42196.139293981476</c:v>
                </c:pt>
                <c:pt idx="94">
                  <c:v>42196.153425925921</c:v>
                </c:pt>
                <c:pt idx="95">
                  <c:v>42196.167569444442</c:v>
                </c:pt>
                <c:pt idx="96">
                  <c:v>42196.181701388887</c:v>
                </c:pt>
                <c:pt idx="97">
                  <c:v>42196.195833333331</c:v>
                </c:pt>
                <c:pt idx="98">
                  <c:v>42196.209965277776</c:v>
                </c:pt>
                <c:pt idx="99">
                  <c:v>42196.224097222221</c:v>
                </c:pt>
                <c:pt idx="100">
                  <c:v>42196.238240740735</c:v>
                </c:pt>
                <c:pt idx="101">
                  <c:v>42196.25237268518</c:v>
                </c:pt>
                <c:pt idx="102">
                  <c:v>42196.266516203701</c:v>
                </c:pt>
                <c:pt idx="103">
                  <c:v>42196.280659722222</c:v>
                </c:pt>
                <c:pt idx="104">
                  <c:v>42196.294803240737</c:v>
                </c:pt>
                <c:pt idx="105">
                  <c:v>42196.308946759258</c:v>
                </c:pt>
                <c:pt idx="106">
                  <c:v>42196.323090277772</c:v>
                </c:pt>
                <c:pt idx="107">
                  <c:v>42196.337245370371</c:v>
                </c:pt>
                <c:pt idx="108">
                  <c:v>42196.351388888885</c:v>
                </c:pt>
                <c:pt idx="109">
                  <c:v>42196.365543981476</c:v>
                </c:pt>
                <c:pt idx="110">
                  <c:v>42196.379687499997</c:v>
                </c:pt>
                <c:pt idx="111">
                  <c:v>42196.393842592588</c:v>
                </c:pt>
                <c:pt idx="112">
                  <c:v>42196.407997685186</c:v>
                </c:pt>
                <c:pt idx="113">
                  <c:v>42196.4221412037</c:v>
                </c:pt>
                <c:pt idx="114">
                  <c:v>42196.4221412037</c:v>
                </c:pt>
                <c:pt idx="115">
                  <c:v>42196.436296296291</c:v>
                </c:pt>
                <c:pt idx="116">
                  <c:v>42196.450439814813</c:v>
                </c:pt>
                <c:pt idx="117">
                  <c:v>42196.464583333334</c:v>
                </c:pt>
                <c:pt idx="118">
                  <c:v>42196.478738425925</c:v>
                </c:pt>
                <c:pt idx="119">
                  <c:v>42196.492881944439</c:v>
                </c:pt>
                <c:pt idx="120">
                  <c:v>42196.507025462961</c:v>
                </c:pt>
                <c:pt idx="121">
                  <c:v>42196.521168981482</c:v>
                </c:pt>
                <c:pt idx="122">
                  <c:v>42196.535312499997</c:v>
                </c:pt>
                <c:pt idx="123">
                  <c:v>42196.549444444441</c:v>
                </c:pt>
                <c:pt idx="124">
                  <c:v>42196.563587962963</c:v>
                </c:pt>
                <c:pt idx="125">
                  <c:v>42196.577719907407</c:v>
                </c:pt>
                <c:pt idx="126">
                  <c:v>42196.591851851852</c:v>
                </c:pt>
                <c:pt idx="127">
                  <c:v>42196.605983796297</c:v>
                </c:pt>
                <c:pt idx="128">
                  <c:v>42196.620115740741</c:v>
                </c:pt>
                <c:pt idx="129">
                  <c:v>42196.634247685186</c:v>
                </c:pt>
                <c:pt idx="130">
                  <c:v>42196.648379629631</c:v>
                </c:pt>
                <c:pt idx="131">
                  <c:v>42196.662511574068</c:v>
                </c:pt>
                <c:pt idx="132">
                  <c:v>42196.676643518513</c:v>
                </c:pt>
                <c:pt idx="133">
                  <c:v>42196.690775462957</c:v>
                </c:pt>
                <c:pt idx="134">
                  <c:v>42196.704907407402</c:v>
                </c:pt>
                <c:pt idx="135">
                  <c:v>42196.704907407402</c:v>
                </c:pt>
                <c:pt idx="136">
                  <c:v>42196.719039351847</c:v>
                </c:pt>
                <c:pt idx="137">
                  <c:v>42196.733182870368</c:v>
                </c:pt>
                <c:pt idx="138">
                  <c:v>42196.747314814813</c:v>
                </c:pt>
                <c:pt idx="139">
                  <c:v>42196.761458333334</c:v>
                </c:pt>
                <c:pt idx="140">
                  <c:v>42196.775601851848</c:v>
                </c:pt>
                <c:pt idx="141">
                  <c:v>42196.78974537037</c:v>
                </c:pt>
                <c:pt idx="142">
                  <c:v>42196.803888888884</c:v>
                </c:pt>
                <c:pt idx="143">
                  <c:v>42196.818032407406</c:v>
                </c:pt>
                <c:pt idx="144">
                  <c:v>42196.832175925927</c:v>
                </c:pt>
                <c:pt idx="145">
                  <c:v>42196.846331018518</c:v>
                </c:pt>
                <c:pt idx="146">
                  <c:v>42196.860474537032</c:v>
                </c:pt>
                <c:pt idx="147">
                  <c:v>42196.87462962963</c:v>
                </c:pt>
                <c:pt idx="148">
                  <c:v>42196.888773148145</c:v>
                </c:pt>
                <c:pt idx="149">
                  <c:v>42196.902916666666</c:v>
                </c:pt>
                <c:pt idx="150">
                  <c:v>42196.917071759257</c:v>
                </c:pt>
                <c:pt idx="151">
                  <c:v>42196.931215277778</c:v>
                </c:pt>
                <c:pt idx="152">
                  <c:v>42196.945358796293</c:v>
                </c:pt>
                <c:pt idx="153">
                  <c:v>42196.959513888884</c:v>
                </c:pt>
                <c:pt idx="154">
                  <c:v>42196.973657407405</c:v>
                </c:pt>
                <c:pt idx="155">
                  <c:v>42196.987800925926</c:v>
                </c:pt>
                <c:pt idx="156">
                  <c:v>42196.987800925926</c:v>
                </c:pt>
                <c:pt idx="157">
                  <c:v>42197.001932870371</c:v>
                </c:pt>
                <c:pt idx="158">
                  <c:v>42197.016076388885</c:v>
                </c:pt>
                <c:pt idx="159">
                  <c:v>42197.030219907407</c:v>
                </c:pt>
                <c:pt idx="160">
                  <c:v>42197.044351851851</c:v>
                </c:pt>
                <c:pt idx="161">
                  <c:v>42197.058483796296</c:v>
                </c:pt>
                <c:pt idx="162">
                  <c:v>42197.072615740741</c:v>
                </c:pt>
                <c:pt idx="163">
                  <c:v>42197.086747685185</c:v>
                </c:pt>
                <c:pt idx="164">
                  <c:v>42197.10087962963</c:v>
                </c:pt>
                <c:pt idx="165">
                  <c:v>42197.115011574075</c:v>
                </c:pt>
                <c:pt idx="166">
                  <c:v>42197.129143518519</c:v>
                </c:pt>
                <c:pt idx="167">
                  <c:v>42197.143275462964</c:v>
                </c:pt>
                <c:pt idx="168">
                  <c:v>42197.157395833332</c:v>
                </c:pt>
                <c:pt idx="169">
                  <c:v>42197.171527777777</c:v>
                </c:pt>
                <c:pt idx="170">
                  <c:v>42197.185659722221</c:v>
                </c:pt>
                <c:pt idx="171">
                  <c:v>42197.199791666666</c:v>
                </c:pt>
                <c:pt idx="172">
                  <c:v>42197.213912037034</c:v>
                </c:pt>
                <c:pt idx="173">
                  <c:v>42197.228043981479</c:v>
                </c:pt>
                <c:pt idx="174">
                  <c:v>42197.242175925923</c:v>
                </c:pt>
                <c:pt idx="175">
                  <c:v>42197.256307870368</c:v>
                </c:pt>
                <c:pt idx="176">
                  <c:v>42197.270439814813</c:v>
                </c:pt>
                <c:pt idx="177">
                  <c:v>42197.270439814813</c:v>
                </c:pt>
                <c:pt idx="178">
                  <c:v>42197.284571759257</c:v>
                </c:pt>
                <c:pt idx="179">
                  <c:v>42197.298715277779</c:v>
                </c:pt>
                <c:pt idx="180">
                  <c:v>42197.312858796293</c:v>
                </c:pt>
                <c:pt idx="181">
                  <c:v>42197.327002314814</c:v>
                </c:pt>
                <c:pt idx="182">
                  <c:v>42197.341145833328</c:v>
                </c:pt>
                <c:pt idx="183">
                  <c:v>42197.35528935185</c:v>
                </c:pt>
                <c:pt idx="184">
                  <c:v>42197.369432870371</c:v>
                </c:pt>
                <c:pt idx="185">
                  <c:v>42197.383587962962</c:v>
                </c:pt>
                <c:pt idx="186">
                  <c:v>42197.397743055553</c:v>
                </c:pt>
                <c:pt idx="187">
                  <c:v>42197.411886574075</c:v>
                </c:pt>
                <c:pt idx="188">
                  <c:v>42197.426041666666</c:v>
                </c:pt>
                <c:pt idx="189">
                  <c:v>42197.440196759257</c:v>
                </c:pt>
                <c:pt idx="190">
                  <c:v>42197.454340277778</c:v>
                </c:pt>
                <c:pt idx="191">
                  <c:v>42197.468495370369</c:v>
                </c:pt>
                <c:pt idx="192">
                  <c:v>42197.48265046296</c:v>
                </c:pt>
                <c:pt idx="193">
                  <c:v>42197.496793981481</c:v>
                </c:pt>
                <c:pt idx="194">
                  <c:v>42197.510937499996</c:v>
                </c:pt>
                <c:pt idx="195">
                  <c:v>42197.525092592587</c:v>
                </c:pt>
                <c:pt idx="196">
                  <c:v>42197.539236111108</c:v>
                </c:pt>
                <c:pt idx="197">
                  <c:v>42197.553379629629</c:v>
                </c:pt>
                <c:pt idx="198">
                  <c:v>42197.553379629629</c:v>
                </c:pt>
                <c:pt idx="199">
                  <c:v>42197.567523148144</c:v>
                </c:pt>
                <c:pt idx="200">
                  <c:v>42197.581655092588</c:v>
                </c:pt>
                <c:pt idx="201">
                  <c:v>42197.59579861111</c:v>
                </c:pt>
                <c:pt idx="202">
                  <c:v>42197.609930555554</c:v>
                </c:pt>
                <c:pt idx="203">
                  <c:v>42197.624062499999</c:v>
                </c:pt>
                <c:pt idx="204">
                  <c:v>42197.638194444444</c:v>
                </c:pt>
                <c:pt idx="205">
                  <c:v>42197.652337962958</c:v>
                </c:pt>
                <c:pt idx="206">
                  <c:v>42197.666469907403</c:v>
                </c:pt>
                <c:pt idx="207">
                  <c:v>42197.680601851847</c:v>
                </c:pt>
                <c:pt idx="208">
                  <c:v>42197.694733796292</c:v>
                </c:pt>
                <c:pt idx="209">
                  <c:v>42197.708865740737</c:v>
                </c:pt>
                <c:pt idx="210">
                  <c:v>42197.723009259258</c:v>
                </c:pt>
                <c:pt idx="211">
                  <c:v>42197.737141203703</c:v>
                </c:pt>
                <c:pt idx="212">
                  <c:v>42197.751284722217</c:v>
                </c:pt>
                <c:pt idx="213">
                  <c:v>42197.765428240738</c:v>
                </c:pt>
                <c:pt idx="214">
                  <c:v>42197.77957175926</c:v>
                </c:pt>
                <c:pt idx="215">
                  <c:v>42197.793715277774</c:v>
                </c:pt>
                <c:pt idx="216">
                  <c:v>42197.807858796295</c:v>
                </c:pt>
                <c:pt idx="217">
                  <c:v>42197.82200231481</c:v>
                </c:pt>
                <c:pt idx="218">
                  <c:v>42197.836157407408</c:v>
                </c:pt>
                <c:pt idx="219">
                  <c:v>42197.836157407408</c:v>
                </c:pt>
                <c:pt idx="220">
                  <c:v>42197.850300925922</c:v>
                </c:pt>
                <c:pt idx="221">
                  <c:v>42197.864687499998</c:v>
                </c:pt>
                <c:pt idx="222">
                  <c:v>42197.879062499997</c:v>
                </c:pt>
                <c:pt idx="223">
                  <c:v>42197.893217592587</c:v>
                </c:pt>
                <c:pt idx="224">
                  <c:v>42197.907604166663</c:v>
                </c:pt>
                <c:pt idx="225">
                  <c:v>42197.921990740739</c:v>
                </c:pt>
                <c:pt idx="226">
                  <c:v>42197.936377314814</c:v>
                </c:pt>
                <c:pt idx="227">
                  <c:v>42197.950520833328</c:v>
                </c:pt>
                <c:pt idx="228">
                  <c:v>42197.964675925927</c:v>
                </c:pt>
                <c:pt idx="229">
                  <c:v>42197.978831018518</c:v>
                </c:pt>
                <c:pt idx="230">
                  <c:v>42197.992974537032</c:v>
                </c:pt>
                <c:pt idx="231">
                  <c:v>42198.007118055553</c:v>
                </c:pt>
                <c:pt idx="232">
                  <c:v>42198.021261574075</c:v>
                </c:pt>
                <c:pt idx="233">
                  <c:v>42198.035393518519</c:v>
                </c:pt>
                <c:pt idx="234">
                  <c:v>42198.049537037034</c:v>
                </c:pt>
                <c:pt idx="235">
                  <c:v>42198.063668981478</c:v>
                </c:pt>
                <c:pt idx="236">
                  <c:v>42198.0778125</c:v>
                </c:pt>
                <c:pt idx="237">
                  <c:v>42198.091944444444</c:v>
                </c:pt>
                <c:pt idx="238">
                  <c:v>42198.106076388889</c:v>
                </c:pt>
                <c:pt idx="239">
                  <c:v>42198.120208333334</c:v>
                </c:pt>
                <c:pt idx="240">
                  <c:v>42198.120208333334</c:v>
                </c:pt>
                <c:pt idx="241">
                  <c:v>42198.134340277778</c:v>
                </c:pt>
                <c:pt idx="242">
                  <c:v>42198.148460648146</c:v>
                </c:pt>
                <c:pt idx="243">
                  <c:v>42198.162581018514</c:v>
                </c:pt>
                <c:pt idx="244">
                  <c:v>42198.176701388889</c:v>
                </c:pt>
                <c:pt idx="245">
                  <c:v>42198.190833333334</c:v>
                </c:pt>
                <c:pt idx="246">
                  <c:v>42198.204953703702</c:v>
                </c:pt>
                <c:pt idx="247">
                  <c:v>42198.219085648147</c:v>
                </c:pt>
                <c:pt idx="248">
                  <c:v>42198.233206018514</c:v>
                </c:pt>
                <c:pt idx="249">
                  <c:v>42198.247337962959</c:v>
                </c:pt>
                <c:pt idx="250">
                  <c:v>42198.261469907404</c:v>
                </c:pt>
                <c:pt idx="251">
                  <c:v>42198.275601851848</c:v>
                </c:pt>
                <c:pt idx="252">
                  <c:v>42198.289733796293</c:v>
                </c:pt>
                <c:pt idx="253">
                  <c:v>42198.303865740738</c:v>
                </c:pt>
                <c:pt idx="254">
                  <c:v>42198.318009259259</c:v>
                </c:pt>
                <c:pt idx="255">
                  <c:v>42198.332152777773</c:v>
                </c:pt>
                <c:pt idx="256">
                  <c:v>42198.346284722218</c:v>
                </c:pt>
                <c:pt idx="257">
                  <c:v>42198.36042824074</c:v>
                </c:pt>
                <c:pt idx="258">
                  <c:v>42198.374583333331</c:v>
                </c:pt>
                <c:pt idx="259">
                  <c:v>42198.388726851852</c:v>
                </c:pt>
                <c:pt idx="260">
                  <c:v>42198.402870370366</c:v>
                </c:pt>
                <c:pt idx="261">
                  <c:v>42198.402870370366</c:v>
                </c:pt>
                <c:pt idx="262">
                  <c:v>42198.417025462957</c:v>
                </c:pt>
                <c:pt idx="263">
                  <c:v>42198.431180555555</c:v>
                </c:pt>
                <c:pt idx="264">
                  <c:v>42198.44532407407</c:v>
                </c:pt>
                <c:pt idx="265">
                  <c:v>42198.459479166668</c:v>
                </c:pt>
                <c:pt idx="266">
                  <c:v>42198.473634259259</c:v>
                </c:pt>
                <c:pt idx="267">
                  <c:v>42198.487777777773</c:v>
                </c:pt>
                <c:pt idx="268">
                  <c:v>42198.501932870371</c:v>
                </c:pt>
                <c:pt idx="269">
                  <c:v>42198.516087962962</c:v>
                </c:pt>
                <c:pt idx="270">
                  <c:v>42198.530231481476</c:v>
                </c:pt>
                <c:pt idx="271">
                  <c:v>42198.544386574074</c:v>
                </c:pt>
                <c:pt idx="272">
                  <c:v>42198.558530092589</c:v>
                </c:pt>
                <c:pt idx="273">
                  <c:v>42198.57268518518</c:v>
                </c:pt>
                <c:pt idx="274">
                  <c:v>42198.586828703701</c:v>
                </c:pt>
                <c:pt idx="275">
                  <c:v>42198.600960648146</c:v>
                </c:pt>
                <c:pt idx="276">
                  <c:v>42198.615104166667</c:v>
                </c:pt>
                <c:pt idx="277">
                  <c:v>42198.629247685181</c:v>
                </c:pt>
                <c:pt idx="278">
                  <c:v>42198.643379629626</c:v>
                </c:pt>
                <c:pt idx="279">
                  <c:v>42198.657523148147</c:v>
                </c:pt>
                <c:pt idx="280">
                  <c:v>42198.671655092592</c:v>
                </c:pt>
                <c:pt idx="281">
                  <c:v>42198.685798611106</c:v>
                </c:pt>
                <c:pt idx="282">
                  <c:v>42198.685798611106</c:v>
                </c:pt>
                <c:pt idx="283">
                  <c:v>42198.699942129628</c:v>
                </c:pt>
                <c:pt idx="284">
                  <c:v>42198.714085648149</c:v>
                </c:pt>
                <c:pt idx="285">
                  <c:v>42198.728229166663</c:v>
                </c:pt>
                <c:pt idx="286">
                  <c:v>42198.742361111108</c:v>
                </c:pt>
                <c:pt idx="287">
                  <c:v>42198.756504629629</c:v>
                </c:pt>
                <c:pt idx="288">
                  <c:v>42198.770648148144</c:v>
                </c:pt>
                <c:pt idx="289">
                  <c:v>42198.784780092588</c:v>
                </c:pt>
                <c:pt idx="290">
                  <c:v>42198.79892361111</c:v>
                </c:pt>
                <c:pt idx="291">
                  <c:v>42198.813067129624</c:v>
                </c:pt>
                <c:pt idx="292">
                  <c:v>42198.827210648145</c:v>
                </c:pt>
                <c:pt idx="293">
                  <c:v>42198.841354166667</c:v>
                </c:pt>
                <c:pt idx="294">
                  <c:v>42198.855497685181</c:v>
                </c:pt>
                <c:pt idx="295">
                  <c:v>42198.869652777772</c:v>
                </c:pt>
                <c:pt idx="296">
                  <c:v>42198.883796296293</c:v>
                </c:pt>
                <c:pt idx="297">
                  <c:v>42198.898182870369</c:v>
                </c:pt>
                <c:pt idx="298">
                  <c:v>42198.91233796296</c:v>
                </c:pt>
                <c:pt idx="299">
                  <c:v>42198.926481481481</c:v>
                </c:pt>
                <c:pt idx="300">
                  <c:v>42198.94086805555</c:v>
                </c:pt>
                <c:pt idx="301">
                  <c:v>42198.955023148148</c:v>
                </c:pt>
                <c:pt idx="302">
                  <c:v>42198.969166666662</c:v>
                </c:pt>
                <c:pt idx="303">
                  <c:v>42198.969166666662</c:v>
                </c:pt>
                <c:pt idx="304">
                  <c:v>42198.98332175926</c:v>
                </c:pt>
                <c:pt idx="305">
                  <c:v>42198.997465277775</c:v>
                </c:pt>
                <c:pt idx="306">
                  <c:v>42199.011620370366</c:v>
                </c:pt>
                <c:pt idx="307">
                  <c:v>42199.025763888887</c:v>
                </c:pt>
                <c:pt idx="308">
                  <c:v>42199.039918981478</c:v>
                </c:pt>
                <c:pt idx="309">
                  <c:v>42199.054062499999</c:v>
                </c:pt>
                <c:pt idx="310">
                  <c:v>42199.068206018514</c:v>
                </c:pt>
                <c:pt idx="311">
                  <c:v>42199.082349537035</c:v>
                </c:pt>
                <c:pt idx="312">
                  <c:v>42199.096493055556</c:v>
                </c:pt>
                <c:pt idx="313">
                  <c:v>42199.110636574071</c:v>
                </c:pt>
                <c:pt idx="314">
                  <c:v>42199.124768518515</c:v>
                </c:pt>
                <c:pt idx="315">
                  <c:v>42199.138912037037</c:v>
                </c:pt>
                <c:pt idx="316">
                  <c:v>42199.153043981481</c:v>
                </c:pt>
                <c:pt idx="317">
                  <c:v>42199.167175925926</c:v>
                </c:pt>
                <c:pt idx="318">
                  <c:v>42199.181307870371</c:v>
                </c:pt>
                <c:pt idx="319">
                  <c:v>42199.195428240739</c:v>
                </c:pt>
                <c:pt idx="320">
                  <c:v>42199.209560185183</c:v>
                </c:pt>
                <c:pt idx="321">
                  <c:v>42199.223692129628</c:v>
                </c:pt>
                <c:pt idx="322">
                  <c:v>42199.237812499996</c:v>
                </c:pt>
                <c:pt idx="323">
                  <c:v>42199.251944444441</c:v>
                </c:pt>
                <c:pt idx="324">
                  <c:v>42199.251944444441</c:v>
                </c:pt>
                <c:pt idx="325">
                  <c:v>42199.266076388885</c:v>
                </c:pt>
                <c:pt idx="326">
                  <c:v>42199.28020833333</c:v>
                </c:pt>
                <c:pt idx="327">
                  <c:v>42199.294340277775</c:v>
                </c:pt>
                <c:pt idx="328">
                  <c:v>42199.308483796296</c:v>
                </c:pt>
                <c:pt idx="329">
                  <c:v>42199.322615740741</c:v>
                </c:pt>
                <c:pt idx="330">
                  <c:v>42199.336759259255</c:v>
                </c:pt>
                <c:pt idx="331">
                  <c:v>42199.350902777776</c:v>
                </c:pt>
                <c:pt idx="332">
                  <c:v>42199.365046296291</c:v>
                </c:pt>
                <c:pt idx="333">
                  <c:v>42199.379189814812</c:v>
                </c:pt>
                <c:pt idx="334">
                  <c:v>42199.393333333333</c:v>
                </c:pt>
                <c:pt idx="335">
                  <c:v>42199.407476851848</c:v>
                </c:pt>
                <c:pt idx="336">
                  <c:v>42199.421631944439</c:v>
                </c:pt>
                <c:pt idx="337">
                  <c:v>42199.43577546296</c:v>
                </c:pt>
                <c:pt idx="338">
                  <c:v>42199.449930555551</c:v>
                </c:pt>
                <c:pt idx="339">
                  <c:v>42199.464085648149</c:v>
                </c:pt>
                <c:pt idx="340">
                  <c:v>42199.47824074074</c:v>
                </c:pt>
                <c:pt idx="341">
                  <c:v>42199.492395833331</c:v>
                </c:pt>
                <c:pt idx="342">
                  <c:v>42199.506550925922</c:v>
                </c:pt>
                <c:pt idx="343">
                  <c:v>42199.520706018513</c:v>
                </c:pt>
                <c:pt idx="344">
                  <c:v>42199.534861111111</c:v>
                </c:pt>
                <c:pt idx="345">
                  <c:v>42199.534861111111</c:v>
                </c:pt>
                <c:pt idx="346">
                  <c:v>42199.549016203702</c:v>
                </c:pt>
                <c:pt idx="347">
                  <c:v>42199.563159722216</c:v>
                </c:pt>
                <c:pt idx="348">
                  <c:v>42199.577314814815</c:v>
                </c:pt>
                <c:pt idx="349">
                  <c:v>42199.591458333329</c:v>
                </c:pt>
                <c:pt idx="350">
                  <c:v>42199.605613425927</c:v>
                </c:pt>
                <c:pt idx="351">
                  <c:v>42199.619756944441</c:v>
                </c:pt>
                <c:pt idx="352">
                  <c:v>42199.633900462963</c:v>
                </c:pt>
                <c:pt idx="353">
                  <c:v>42199.648043981477</c:v>
                </c:pt>
                <c:pt idx="354">
                  <c:v>42199.662175925921</c:v>
                </c:pt>
                <c:pt idx="355">
                  <c:v>42199.676319444443</c:v>
                </c:pt>
                <c:pt idx="356">
                  <c:v>42199.690451388888</c:v>
                </c:pt>
                <c:pt idx="357">
                  <c:v>42199.704594907402</c:v>
                </c:pt>
                <c:pt idx="358">
                  <c:v>42199.718726851846</c:v>
                </c:pt>
                <c:pt idx="359">
                  <c:v>42199.732858796291</c:v>
                </c:pt>
                <c:pt idx="360">
                  <c:v>42199.746990740736</c:v>
                </c:pt>
                <c:pt idx="361">
                  <c:v>42199.76112268518</c:v>
                </c:pt>
                <c:pt idx="362">
                  <c:v>42199.775254629625</c:v>
                </c:pt>
                <c:pt idx="363">
                  <c:v>42199.79001157407</c:v>
                </c:pt>
                <c:pt idx="364">
                  <c:v>42199.804143518515</c:v>
                </c:pt>
                <c:pt idx="365">
                  <c:v>42199.81827546296</c:v>
                </c:pt>
                <c:pt idx="366">
                  <c:v>42199.81827546296</c:v>
                </c:pt>
                <c:pt idx="367">
                  <c:v>42199.832407407404</c:v>
                </c:pt>
                <c:pt idx="368">
                  <c:v>42199.846550925926</c:v>
                </c:pt>
                <c:pt idx="369">
                  <c:v>42199.86069444444</c:v>
                </c:pt>
                <c:pt idx="370">
                  <c:v>42199.874837962961</c:v>
                </c:pt>
                <c:pt idx="371">
                  <c:v>42199.888981481476</c:v>
                </c:pt>
                <c:pt idx="372">
                  <c:v>42199.903124999997</c:v>
                </c:pt>
                <c:pt idx="373">
                  <c:v>42199.917268518519</c:v>
                </c:pt>
                <c:pt idx="374">
                  <c:v>42199.931423611109</c:v>
                </c:pt>
                <c:pt idx="375">
                  <c:v>42199.945567129624</c:v>
                </c:pt>
                <c:pt idx="376">
                  <c:v>42199.959965277776</c:v>
                </c:pt>
                <c:pt idx="377">
                  <c:v>42199.974351851852</c:v>
                </c:pt>
                <c:pt idx="378">
                  <c:v>42199.98873842592</c:v>
                </c:pt>
                <c:pt idx="379">
                  <c:v>42200.003124999996</c:v>
                </c:pt>
                <c:pt idx="380">
                  <c:v>42200.017523148148</c:v>
                </c:pt>
                <c:pt idx="381">
                  <c:v>42200.031678240739</c:v>
                </c:pt>
                <c:pt idx="382">
                  <c:v>42200.046064814815</c:v>
                </c:pt>
                <c:pt idx="383">
                  <c:v>42200.060439814813</c:v>
                </c:pt>
                <c:pt idx="384">
                  <c:v>42200.074594907404</c:v>
                </c:pt>
                <c:pt idx="385">
                  <c:v>42200.088749999995</c:v>
                </c:pt>
                <c:pt idx="386">
                  <c:v>42200.102893518517</c:v>
                </c:pt>
                <c:pt idx="387">
                  <c:v>42200.102893518517</c:v>
                </c:pt>
                <c:pt idx="388">
                  <c:v>42200.117037037038</c:v>
                </c:pt>
                <c:pt idx="389">
                  <c:v>42200.131180555552</c:v>
                </c:pt>
                <c:pt idx="390">
                  <c:v>42200.145312499997</c:v>
                </c:pt>
                <c:pt idx="391">
                  <c:v>42200.159444444442</c:v>
                </c:pt>
                <c:pt idx="392">
                  <c:v>42200.173576388886</c:v>
                </c:pt>
                <c:pt idx="393">
                  <c:v>42200.187708333331</c:v>
                </c:pt>
                <c:pt idx="394">
                  <c:v>42200.201840277776</c:v>
                </c:pt>
                <c:pt idx="395">
                  <c:v>42200.21597222222</c:v>
                </c:pt>
                <c:pt idx="396">
                  <c:v>42200.230104166665</c:v>
                </c:pt>
                <c:pt idx="397">
                  <c:v>42200.244224537033</c:v>
                </c:pt>
                <c:pt idx="398">
                  <c:v>42200.258356481478</c:v>
                </c:pt>
                <c:pt idx="399">
                  <c:v>42200.272488425922</c:v>
                </c:pt>
                <c:pt idx="400">
                  <c:v>42200.286620370367</c:v>
                </c:pt>
                <c:pt idx="401">
                  <c:v>42200.300752314812</c:v>
                </c:pt>
                <c:pt idx="402">
                  <c:v>42200.314884259256</c:v>
                </c:pt>
                <c:pt idx="403">
                  <c:v>42200.329016203701</c:v>
                </c:pt>
                <c:pt idx="404">
                  <c:v>42200.343148148146</c:v>
                </c:pt>
                <c:pt idx="405">
                  <c:v>42200.357291666667</c:v>
                </c:pt>
                <c:pt idx="406">
                  <c:v>42200.371423611112</c:v>
                </c:pt>
                <c:pt idx="407">
                  <c:v>42200.385567129626</c:v>
                </c:pt>
                <c:pt idx="408">
                  <c:v>42200.385567129626</c:v>
                </c:pt>
                <c:pt idx="409">
                  <c:v>42200.399699074071</c:v>
                </c:pt>
                <c:pt idx="410">
                  <c:v>42200.413842592592</c:v>
                </c:pt>
                <c:pt idx="411">
                  <c:v>42200.427986111106</c:v>
                </c:pt>
                <c:pt idx="412">
                  <c:v>42200.442129629628</c:v>
                </c:pt>
                <c:pt idx="413">
                  <c:v>42200.456284722219</c:v>
                </c:pt>
                <c:pt idx="414">
                  <c:v>42200.47042824074</c:v>
                </c:pt>
                <c:pt idx="415">
                  <c:v>42200.484583333331</c:v>
                </c:pt>
                <c:pt idx="416">
                  <c:v>42200.498738425922</c:v>
                </c:pt>
                <c:pt idx="417">
                  <c:v>42200.512881944444</c:v>
                </c:pt>
                <c:pt idx="418">
                  <c:v>42200.527037037034</c:v>
                </c:pt>
                <c:pt idx="419">
                  <c:v>42200.541180555556</c:v>
                </c:pt>
                <c:pt idx="420">
                  <c:v>42200.555335648147</c:v>
                </c:pt>
                <c:pt idx="421">
                  <c:v>42200.569490740738</c:v>
                </c:pt>
                <c:pt idx="422">
                  <c:v>42200.583634259259</c:v>
                </c:pt>
                <c:pt idx="423">
                  <c:v>42200.59778935185</c:v>
                </c:pt>
                <c:pt idx="424">
                  <c:v>42200.611932870364</c:v>
                </c:pt>
                <c:pt idx="425">
                  <c:v>42200.626076388886</c:v>
                </c:pt>
                <c:pt idx="426">
                  <c:v>42200.640231481477</c:v>
                </c:pt>
                <c:pt idx="427">
                  <c:v>42200.654363425921</c:v>
                </c:pt>
                <c:pt idx="428">
                  <c:v>42200.668506944443</c:v>
                </c:pt>
                <c:pt idx="429">
                  <c:v>42200.668506944443</c:v>
                </c:pt>
                <c:pt idx="430">
                  <c:v>42200.682650462957</c:v>
                </c:pt>
                <c:pt idx="431">
                  <c:v>42200.696793981479</c:v>
                </c:pt>
                <c:pt idx="432">
                  <c:v>42200.710925925923</c:v>
                </c:pt>
                <c:pt idx="433">
                  <c:v>42200.725069444445</c:v>
                </c:pt>
                <c:pt idx="434">
                  <c:v>42200.739201388889</c:v>
                </c:pt>
                <c:pt idx="435">
                  <c:v>42200.753333333334</c:v>
                </c:pt>
                <c:pt idx="436">
                  <c:v>42200.767465277779</c:v>
                </c:pt>
                <c:pt idx="437">
                  <c:v>42200.781608796293</c:v>
                </c:pt>
                <c:pt idx="438">
                  <c:v>42200.795740740738</c:v>
                </c:pt>
                <c:pt idx="439">
                  <c:v>42200.809884259259</c:v>
                </c:pt>
                <c:pt idx="440">
                  <c:v>42200.824016203704</c:v>
                </c:pt>
                <c:pt idx="441">
                  <c:v>42200.838159722218</c:v>
                </c:pt>
                <c:pt idx="442">
                  <c:v>42200.852291666662</c:v>
                </c:pt>
                <c:pt idx="443">
                  <c:v>42200.866423611107</c:v>
                </c:pt>
                <c:pt idx="444">
                  <c:v>42200.880567129629</c:v>
                </c:pt>
                <c:pt idx="445">
                  <c:v>42200.894710648143</c:v>
                </c:pt>
                <c:pt idx="446">
                  <c:v>42200.908854166664</c:v>
                </c:pt>
                <c:pt idx="447">
                  <c:v>42200.922986111109</c:v>
                </c:pt>
                <c:pt idx="448">
                  <c:v>42200.93712962963</c:v>
                </c:pt>
                <c:pt idx="449">
                  <c:v>42200.951273148145</c:v>
                </c:pt>
                <c:pt idx="450">
                  <c:v>42200.951273148145</c:v>
                </c:pt>
                <c:pt idx="451">
                  <c:v>42200.965416666666</c:v>
                </c:pt>
                <c:pt idx="452">
                  <c:v>42200.97956018518</c:v>
                </c:pt>
                <c:pt idx="453">
                  <c:v>42200.993703703702</c:v>
                </c:pt>
                <c:pt idx="454">
                  <c:v>42201.007847222223</c:v>
                </c:pt>
                <c:pt idx="455">
                  <c:v>42201.021990740737</c:v>
                </c:pt>
                <c:pt idx="456">
                  <c:v>42201.036134259259</c:v>
                </c:pt>
                <c:pt idx="457">
                  <c:v>42201.050277777773</c:v>
                </c:pt>
                <c:pt idx="458">
                  <c:v>42201.064421296294</c:v>
                </c:pt>
                <c:pt idx="459">
                  <c:v>42201.078564814816</c:v>
                </c:pt>
                <c:pt idx="460">
                  <c:v>42201.09269675926</c:v>
                </c:pt>
                <c:pt idx="461">
                  <c:v>42201.106840277775</c:v>
                </c:pt>
                <c:pt idx="462">
                  <c:v>42201.120972222219</c:v>
                </c:pt>
                <c:pt idx="463">
                  <c:v>42201.135115740741</c:v>
                </c:pt>
                <c:pt idx="464">
                  <c:v>42201.149247685185</c:v>
                </c:pt>
                <c:pt idx="465">
                  <c:v>42201.16337962963</c:v>
                </c:pt>
                <c:pt idx="466">
                  <c:v>42201.177499999998</c:v>
                </c:pt>
                <c:pt idx="467">
                  <c:v>42201.191620370366</c:v>
                </c:pt>
                <c:pt idx="468">
                  <c:v>42201.205752314811</c:v>
                </c:pt>
                <c:pt idx="469">
                  <c:v>42201.219872685186</c:v>
                </c:pt>
                <c:pt idx="470">
                  <c:v>42201.233993055554</c:v>
                </c:pt>
                <c:pt idx="471">
                  <c:v>42201.233993055554</c:v>
                </c:pt>
                <c:pt idx="472">
                  <c:v>42201.248113425921</c:v>
                </c:pt>
                <c:pt idx="473">
                  <c:v>42201.262233796297</c:v>
                </c:pt>
                <c:pt idx="474">
                  <c:v>42201.276365740741</c:v>
                </c:pt>
                <c:pt idx="475">
                  <c:v>42201.290486111109</c:v>
                </c:pt>
                <c:pt idx="476">
                  <c:v>42201.304606481477</c:v>
                </c:pt>
                <c:pt idx="477">
                  <c:v>42201.318738425922</c:v>
                </c:pt>
                <c:pt idx="478">
                  <c:v>42201.332858796297</c:v>
                </c:pt>
                <c:pt idx="479">
                  <c:v>42201.346979166665</c:v>
                </c:pt>
                <c:pt idx="480">
                  <c:v>42201.361111111109</c:v>
                </c:pt>
                <c:pt idx="481">
                  <c:v>42201.375231481477</c:v>
                </c:pt>
                <c:pt idx="482">
                  <c:v>42201.389363425922</c:v>
                </c:pt>
                <c:pt idx="483">
                  <c:v>42201.403495370367</c:v>
                </c:pt>
                <c:pt idx="484">
                  <c:v>42201.417638888888</c:v>
                </c:pt>
                <c:pt idx="485">
                  <c:v>42201.431770833333</c:v>
                </c:pt>
                <c:pt idx="486">
                  <c:v>42201.445914351847</c:v>
                </c:pt>
                <c:pt idx="487">
                  <c:v>42201.460046296292</c:v>
                </c:pt>
                <c:pt idx="488">
                  <c:v>42201.474189814813</c:v>
                </c:pt>
                <c:pt idx="489">
                  <c:v>42201.488333333327</c:v>
                </c:pt>
                <c:pt idx="490">
                  <c:v>42201.502476851849</c:v>
                </c:pt>
                <c:pt idx="491">
                  <c:v>42201.51662037037</c:v>
                </c:pt>
                <c:pt idx="492">
                  <c:v>42201.51662037037</c:v>
                </c:pt>
                <c:pt idx="493">
                  <c:v>42201.530763888884</c:v>
                </c:pt>
                <c:pt idx="494">
                  <c:v>42201.544907407406</c:v>
                </c:pt>
                <c:pt idx="495">
                  <c:v>42201.559062499997</c:v>
                </c:pt>
                <c:pt idx="496">
                  <c:v>42201.573206018518</c:v>
                </c:pt>
                <c:pt idx="497">
                  <c:v>42201.587349537032</c:v>
                </c:pt>
                <c:pt idx="498">
                  <c:v>42201.601493055554</c:v>
                </c:pt>
                <c:pt idx="499">
                  <c:v>42201.615636574068</c:v>
                </c:pt>
                <c:pt idx="500">
                  <c:v>42201.629780092589</c:v>
                </c:pt>
                <c:pt idx="501">
                  <c:v>42201.643923611111</c:v>
                </c:pt>
                <c:pt idx="502">
                  <c:v>42201.658055555556</c:v>
                </c:pt>
                <c:pt idx="503">
                  <c:v>42201.67219907407</c:v>
                </c:pt>
                <c:pt idx="504">
                  <c:v>42201.686342592591</c:v>
                </c:pt>
                <c:pt idx="505">
                  <c:v>42201.700474537036</c:v>
                </c:pt>
                <c:pt idx="506">
                  <c:v>42201.71461805555</c:v>
                </c:pt>
                <c:pt idx="507">
                  <c:v>42201.728749999995</c:v>
                </c:pt>
                <c:pt idx="508">
                  <c:v>42201.742881944439</c:v>
                </c:pt>
                <c:pt idx="509">
                  <c:v>42201.757002314815</c:v>
                </c:pt>
                <c:pt idx="510">
                  <c:v>42201.771134259259</c:v>
                </c:pt>
                <c:pt idx="511">
                  <c:v>42201.785254629627</c:v>
                </c:pt>
                <c:pt idx="512">
                  <c:v>42201.799374999995</c:v>
                </c:pt>
                <c:pt idx="513">
                  <c:v>42201.799374999995</c:v>
                </c:pt>
                <c:pt idx="514">
                  <c:v>42201.81349537037</c:v>
                </c:pt>
                <c:pt idx="515">
                  <c:v>42201.827615740738</c:v>
                </c:pt>
                <c:pt idx="516">
                  <c:v>42201.841736111106</c:v>
                </c:pt>
                <c:pt idx="517">
                  <c:v>42201.855856481481</c:v>
                </c:pt>
                <c:pt idx="518">
                  <c:v>42201.869976851849</c:v>
                </c:pt>
                <c:pt idx="519">
                  <c:v>42201.884097222217</c:v>
                </c:pt>
                <c:pt idx="520">
                  <c:v>42201.898229166662</c:v>
                </c:pt>
                <c:pt idx="521">
                  <c:v>42201.912349537037</c:v>
                </c:pt>
                <c:pt idx="522">
                  <c:v>42201.926481481481</c:v>
                </c:pt>
                <c:pt idx="523">
                  <c:v>42201.940613425926</c:v>
                </c:pt>
                <c:pt idx="524">
                  <c:v>42201.954745370371</c:v>
                </c:pt>
                <c:pt idx="525">
                  <c:v>42201.968877314815</c:v>
                </c:pt>
                <c:pt idx="526">
                  <c:v>42201.98300925926</c:v>
                </c:pt>
                <c:pt idx="527">
                  <c:v>42201.997152777774</c:v>
                </c:pt>
                <c:pt idx="528">
                  <c:v>42202.011284722219</c:v>
                </c:pt>
                <c:pt idx="529">
                  <c:v>42202.02542824074</c:v>
                </c:pt>
                <c:pt idx="530">
                  <c:v>42202.039560185185</c:v>
                </c:pt>
                <c:pt idx="531">
                  <c:v>42202.053703703699</c:v>
                </c:pt>
                <c:pt idx="532">
                  <c:v>42202.067847222221</c:v>
                </c:pt>
                <c:pt idx="533">
                  <c:v>42202.081979166665</c:v>
                </c:pt>
                <c:pt idx="534">
                  <c:v>42202.081979166665</c:v>
                </c:pt>
                <c:pt idx="535">
                  <c:v>42202.09611111111</c:v>
                </c:pt>
                <c:pt idx="536">
                  <c:v>42202.110243055555</c:v>
                </c:pt>
                <c:pt idx="537">
                  <c:v>42202.124374999999</c:v>
                </c:pt>
                <c:pt idx="538">
                  <c:v>42202.138506944444</c:v>
                </c:pt>
                <c:pt idx="539">
                  <c:v>42202.152650462958</c:v>
                </c:pt>
                <c:pt idx="540">
                  <c:v>42202.166782407403</c:v>
                </c:pt>
                <c:pt idx="541">
                  <c:v>42202.180914351848</c:v>
                </c:pt>
                <c:pt idx="542">
                  <c:v>42202.195034722223</c:v>
                </c:pt>
                <c:pt idx="543">
                  <c:v>42202.209155092591</c:v>
                </c:pt>
                <c:pt idx="544">
                  <c:v>42202.223275462959</c:v>
                </c:pt>
                <c:pt idx="545">
                  <c:v>42202.237407407403</c:v>
                </c:pt>
                <c:pt idx="546">
                  <c:v>42202.251527777778</c:v>
                </c:pt>
                <c:pt idx="547">
                  <c:v>42202.265648148146</c:v>
                </c:pt>
                <c:pt idx="548">
                  <c:v>42202.279780092591</c:v>
                </c:pt>
                <c:pt idx="549">
                  <c:v>42202.293900462959</c:v>
                </c:pt>
                <c:pt idx="550">
                  <c:v>42202.308020833334</c:v>
                </c:pt>
                <c:pt idx="551">
                  <c:v>42202.322141203702</c:v>
                </c:pt>
                <c:pt idx="552">
                  <c:v>42202.33626157407</c:v>
                </c:pt>
                <c:pt idx="553">
                  <c:v>42202.350381944445</c:v>
                </c:pt>
                <c:pt idx="554">
                  <c:v>42202.36451388889</c:v>
                </c:pt>
                <c:pt idx="555">
                  <c:v>42202.36451388889</c:v>
                </c:pt>
                <c:pt idx="556">
                  <c:v>42202.378634259258</c:v>
                </c:pt>
                <c:pt idx="557">
                  <c:v>42202.392754629625</c:v>
                </c:pt>
                <c:pt idx="558">
                  <c:v>42202.40688657407</c:v>
                </c:pt>
                <c:pt idx="559">
                  <c:v>42202.421018518515</c:v>
                </c:pt>
                <c:pt idx="560">
                  <c:v>42202.43513888889</c:v>
                </c:pt>
                <c:pt idx="561">
                  <c:v>42202.449282407404</c:v>
                </c:pt>
                <c:pt idx="562">
                  <c:v>42202.463414351849</c:v>
                </c:pt>
                <c:pt idx="563">
                  <c:v>42202.477546296293</c:v>
                </c:pt>
                <c:pt idx="564">
                  <c:v>42202.491689814815</c:v>
                </c:pt>
                <c:pt idx="565">
                  <c:v>42202.50582175926</c:v>
                </c:pt>
                <c:pt idx="566">
                  <c:v>42202.519965277774</c:v>
                </c:pt>
                <c:pt idx="567">
                  <c:v>42202.534108796295</c:v>
                </c:pt>
                <c:pt idx="568">
                  <c:v>42202.548252314809</c:v>
                </c:pt>
                <c:pt idx="569">
                  <c:v>42202.562395833331</c:v>
                </c:pt>
                <c:pt idx="570">
                  <c:v>42202.576539351852</c:v>
                </c:pt>
                <c:pt idx="571">
                  <c:v>42202.590671296297</c:v>
                </c:pt>
                <c:pt idx="572">
                  <c:v>42202.604814814811</c:v>
                </c:pt>
                <c:pt idx="573">
                  <c:v>42202.618958333333</c:v>
                </c:pt>
                <c:pt idx="574">
                  <c:v>42202.633101851847</c:v>
                </c:pt>
                <c:pt idx="575">
                  <c:v>42202.647245370368</c:v>
                </c:pt>
                <c:pt idx="576">
                  <c:v>42202.647245370368</c:v>
                </c:pt>
                <c:pt idx="577">
                  <c:v>42202.66138888889</c:v>
                </c:pt>
                <c:pt idx="578">
                  <c:v>42202.675520833334</c:v>
                </c:pt>
                <c:pt idx="579">
                  <c:v>42202.689664351848</c:v>
                </c:pt>
                <c:pt idx="580">
                  <c:v>42202.703796296293</c:v>
                </c:pt>
                <c:pt idx="581">
                  <c:v>42202.717939814815</c:v>
                </c:pt>
                <c:pt idx="582">
                  <c:v>42202.732071759259</c:v>
                </c:pt>
                <c:pt idx="583">
                  <c:v>42202.746203703704</c:v>
                </c:pt>
                <c:pt idx="584">
                  <c:v>42202.760335648149</c:v>
                </c:pt>
                <c:pt idx="585">
                  <c:v>42202.774467592593</c:v>
                </c:pt>
                <c:pt idx="586">
                  <c:v>42202.788587962961</c:v>
                </c:pt>
                <c:pt idx="587">
                  <c:v>42202.80269675926</c:v>
                </c:pt>
                <c:pt idx="588">
                  <c:v>42202.816817129627</c:v>
                </c:pt>
                <c:pt idx="589">
                  <c:v>42202.830925925926</c:v>
                </c:pt>
                <c:pt idx="590">
                  <c:v>42202.845034722217</c:v>
                </c:pt>
                <c:pt idx="591">
                  <c:v>42202.859155092592</c:v>
                </c:pt>
                <c:pt idx="592">
                  <c:v>42202.873263888883</c:v>
                </c:pt>
                <c:pt idx="593">
                  <c:v>42202.887372685182</c:v>
                </c:pt>
                <c:pt idx="594">
                  <c:v>42202.90148148148</c:v>
                </c:pt>
                <c:pt idx="595">
                  <c:v>42202.915601851848</c:v>
                </c:pt>
                <c:pt idx="596">
                  <c:v>42202.929710648146</c:v>
                </c:pt>
                <c:pt idx="597">
                  <c:v>42202.929710648146</c:v>
                </c:pt>
                <c:pt idx="598">
                  <c:v>42202.943831018514</c:v>
                </c:pt>
                <c:pt idx="599">
                  <c:v>42202.957951388889</c:v>
                </c:pt>
                <c:pt idx="600">
                  <c:v>42202.972071759257</c:v>
                </c:pt>
                <c:pt idx="601">
                  <c:v>42202.986203703702</c:v>
                </c:pt>
                <c:pt idx="602">
                  <c:v>42203.00032407407</c:v>
                </c:pt>
                <c:pt idx="603">
                  <c:v>42203.014456018514</c:v>
                </c:pt>
                <c:pt idx="604">
                  <c:v>42203.028587962959</c:v>
                </c:pt>
                <c:pt idx="605">
                  <c:v>42203.042719907404</c:v>
                </c:pt>
                <c:pt idx="606">
                  <c:v>42203.056863425925</c:v>
                </c:pt>
                <c:pt idx="607">
                  <c:v>42203.07099537037</c:v>
                </c:pt>
                <c:pt idx="608">
                  <c:v>42203.085127314815</c:v>
                </c:pt>
                <c:pt idx="609">
                  <c:v>42203.099270833329</c:v>
                </c:pt>
                <c:pt idx="610">
                  <c:v>42203.113402777773</c:v>
                </c:pt>
                <c:pt idx="611">
                  <c:v>42203.127523148149</c:v>
                </c:pt>
                <c:pt idx="612">
                  <c:v>42203.141655092593</c:v>
                </c:pt>
                <c:pt idx="613">
                  <c:v>42203.155787037038</c:v>
                </c:pt>
                <c:pt idx="614">
                  <c:v>42203.169918981483</c:v>
                </c:pt>
                <c:pt idx="615">
                  <c:v>42203.18405092592</c:v>
                </c:pt>
                <c:pt idx="616">
                  <c:v>42203.198182870365</c:v>
                </c:pt>
                <c:pt idx="617">
                  <c:v>42203.212314814809</c:v>
                </c:pt>
                <c:pt idx="618">
                  <c:v>42203.212314814809</c:v>
                </c:pt>
                <c:pt idx="619">
                  <c:v>42203.226435185185</c:v>
                </c:pt>
                <c:pt idx="620">
                  <c:v>42203.240567129629</c:v>
                </c:pt>
                <c:pt idx="621">
                  <c:v>42203.254687499997</c:v>
                </c:pt>
                <c:pt idx="622">
                  <c:v>42203.268807870365</c:v>
                </c:pt>
                <c:pt idx="623">
                  <c:v>42203.28292824074</c:v>
                </c:pt>
                <c:pt idx="624">
                  <c:v>42203.297037037031</c:v>
                </c:pt>
                <c:pt idx="625">
                  <c:v>42203.311157407406</c:v>
                </c:pt>
                <c:pt idx="626">
                  <c:v>42203.325277777774</c:v>
                </c:pt>
                <c:pt idx="627">
                  <c:v>42203.339386574073</c:v>
                </c:pt>
                <c:pt idx="628">
                  <c:v>42203.353506944441</c:v>
                </c:pt>
                <c:pt idx="629">
                  <c:v>42203.367627314816</c:v>
                </c:pt>
                <c:pt idx="630">
                  <c:v>42203.381747685184</c:v>
                </c:pt>
                <c:pt idx="631">
                  <c:v>42203.395868055552</c:v>
                </c:pt>
                <c:pt idx="632">
                  <c:v>42203.409988425927</c:v>
                </c:pt>
                <c:pt idx="633">
                  <c:v>42203.424120370371</c:v>
                </c:pt>
                <c:pt idx="634">
                  <c:v>42203.438252314809</c:v>
                </c:pt>
                <c:pt idx="635">
                  <c:v>42203.452372685184</c:v>
                </c:pt>
                <c:pt idx="636">
                  <c:v>42203.466504629629</c:v>
                </c:pt>
                <c:pt idx="637">
                  <c:v>42203.480636574073</c:v>
                </c:pt>
                <c:pt idx="638">
                  <c:v>42203.494768518518</c:v>
                </c:pt>
                <c:pt idx="639">
                  <c:v>42203.494768518518</c:v>
                </c:pt>
                <c:pt idx="640">
                  <c:v>42203.508900462963</c:v>
                </c:pt>
                <c:pt idx="641">
                  <c:v>42203.523043981477</c:v>
                </c:pt>
                <c:pt idx="642">
                  <c:v>42203.537175925921</c:v>
                </c:pt>
                <c:pt idx="643">
                  <c:v>42203.551319444443</c:v>
                </c:pt>
                <c:pt idx="644">
                  <c:v>42203.565462962957</c:v>
                </c:pt>
                <c:pt idx="645">
                  <c:v>42203.579594907402</c:v>
                </c:pt>
                <c:pt idx="646">
                  <c:v>42203.593738425923</c:v>
                </c:pt>
                <c:pt idx="647">
                  <c:v>42203.607881944445</c:v>
                </c:pt>
                <c:pt idx="648">
                  <c:v>42203.622013888889</c:v>
                </c:pt>
                <c:pt idx="649">
                  <c:v>42203.636157407404</c:v>
                </c:pt>
                <c:pt idx="650">
                  <c:v>42203.650300925925</c:v>
                </c:pt>
                <c:pt idx="651">
                  <c:v>42203.664444444439</c:v>
                </c:pt>
                <c:pt idx="652">
                  <c:v>42203.678587962961</c:v>
                </c:pt>
                <c:pt idx="653">
                  <c:v>42203.692731481482</c:v>
                </c:pt>
                <c:pt idx="654">
                  <c:v>42203.706874999996</c:v>
                </c:pt>
                <c:pt idx="655">
                  <c:v>42203.721018518518</c:v>
                </c:pt>
                <c:pt idx="656">
                  <c:v>42203.735162037032</c:v>
                </c:pt>
                <c:pt idx="657">
                  <c:v>42203.749305555553</c:v>
                </c:pt>
                <c:pt idx="658">
                  <c:v>42203.763449074075</c:v>
                </c:pt>
                <c:pt idx="659">
                  <c:v>42203.777592592589</c:v>
                </c:pt>
                <c:pt idx="660">
                  <c:v>42203.777592592589</c:v>
                </c:pt>
                <c:pt idx="661">
                  <c:v>42203.79173611111</c:v>
                </c:pt>
                <c:pt idx="662">
                  <c:v>42203.805879629625</c:v>
                </c:pt>
                <c:pt idx="663">
                  <c:v>42203.820011574069</c:v>
                </c:pt>
                <c:pt idx="664">
                  <c:v>42203.834155092591</c:v>
                </c:pt>
                <c:pt idx="665">
                  <c:v>42203.848287037035</c:v>
                </c:pt>
                <c:pt idx="666">
                  <c:v>42203.86243055555</c:v>
                </c:pt>
                <c:pt idx="667">
                  <c:v>42203.876562499994</c:v>
                </c:pt>
                <c:pt idx="668">
                  <c:v>42203.890694444439</c:v>
                </c:pt>
                <c:pt idx="669">
                  <c:v>42203.90483796296</c:v>
                </c:pt>
                <c:pt idx="670">
                  <c:v>42203.918969907405</c:v>
                </c:pt>
                <c:pt idx="671">
                  <c:v>42203.933113425926</c:v>
                </c:pt>
                <c:pt idx="672">
                  <c:v>42203.947256944441</c:v>
                </c:pt>
                <c:pt idx="673">
                  <c:v>42203.961400462962</c:v>
                </c:pt>
                <c:pt idx="674">
                  <c:v>42203.975543981476</c:v>
                </c:pt>
                <c:pt idx="675">
                  <c:v>42203.989687499998</c:v>
                </c:pt>
                <c:pt idx="676">
                  <c:v>42204.003831018519</c:v>
                </c:pt>
                <c:pt idx="677">
                  <c:v>42204.017974537033</c:v>
                </c:pt>
                <c:pt idx="678">
                  <c:v>42204.032118055555</c:v>
                </c:pt>
                <c:pt idx="679">
                  <c:v>42204.046261574069</c:v>
                </c:pt>
                <c:pt idx="680">
                  <c:v>42204.06040509259</c:v>
                </c:pt>
                <c:pt idx="681">
                  <c:v>42204.06040509259</c:v>
                </c:pt>
                <c:pt idx="682">
                  <c:v>42204.074548611112</c:v>
                </c:pt>
                <c:pt idx="683">
                  <c:v>42204.088692129626</c:v>
                </c:pt>
                <c:pt idx="684">
                  <c:v>42204.102847222217</c:v>
                </c:pt>
                <c:pt idx="685">
                  <c:v>42204.116990740738</c:v>
                </c:pt>
                <c:pt idx="686">
                  <c:v>42204.13113425926</c:v>
                </c:pt>
                <c:pt idx="687">
                  <c:v>42204.145277777774</c:v>
                </c:pt>
                <c:pt idx="688">
                  <c:v>42204.159421296295</c:v>
                </c:pt>
                <c:pt idx="689">
                  <c:v>42204.17355324074</c:v>
                </c:pt>
                <c:pt idx="690">
                  <c:v>42204.187696759254</c:v>
                </c:pt>
                <c:pt idx="691">
                  <c:v>42204.201828703699</c:v>
                </c:pt>
                <c:pt idx="692">
                  <c:v>42204.21597222222</c:v>
                </c:pt>
                <c:pt idx="693">
                  <c:v>42204.230092592588</c:v>
                </c:pt>
                <c:pt idx="694">
                  <c:v>42204.244224537033</c:v>
                </c:pt>
                <c:pt idx="695">
                  <c:v>42204.258333333331</c:v>
                </c:pt>
                <c:pt idx="696">
                  <c:v>42204.272453703699</c:v>
                </c:pt>
                <c:pt idx="697">
                  <c:v>42204.286562499998</c:v>
                </c:pt>
                <c:pt idx="698">
                  <c:v>42204.300671296296</c:v>
                </c:pt>
                <c:pt idx="699">
                  <c:v>42204.314780092587</c:v>
                </c:pt>
                <c:pt idx="700">
                  <c:v>42204.328888888886</c:v>
                </c:pt>
                <c:pt idx="701">
                  <c:v>42204.342997685184</c:v>
                </c:pt>
                <c:pt idx="702">
                  <c:v>42204.342997685184</c:v>
                </c:pt>
                <c:pt idx="703">
                  <c:v>42204.357106481482</c:v>
                </c:pt>
                <c:pt idx="704">
                  <c:v>42204.371215277773</c:v>
                </c:pt>
                <c:pt idx="705">
                  <c:v>42204.385324074072</c:v>
                </c:pt>
                <c:pt idx="706">
                  <c:v>42204.39943287037</c:v>
                </c:pt>
                <c:pt idx="707">
                  <c:v>42204.413553240738</c:v>
                </c:pt>
                <c:pt idx="708">
                  <c:v>42204.427662037036</c:v>
                </c:pt>
                <c:pt idx="709">
                  <c:v>42204.441782407404</c:v>
                </c:pt>
                <c:pt idx="710">
                  <c:v>42204.455902777772</c:v>
                </c:pt>
                <c:pt idx="711">
                  <c:v>42204.470034722217</c:v>
                </c:pt>
                <c:pt idx="712">
                  <c:v>42204.484166666662</c:v>
                </c:pt>
                <c:pt idx="713">
                  <c:v>42204.498298611106</c:v>
                </c:pt>
                <c:pt idx="714">
                  <c:v>42204.512442129628</c:v>
                </c:pt>
                <c:pt idx="715">
                  <c:v>42204.526585648149</c:v>
                </c:pt>
                <c:pt idx="716">
                  <c:v>42204.540729166663</c:v>
                </c:pt>
                <c:pt idx="717">
                  <c:v>42204.554872685185</c:v>
                </c:pt>
                <c:pt idx="718">
                  <c:v>42204.569016203699</c:v>
                </c:pt>
                <c:pt idx="719">
                  <c:v>42204.58315972222</c:v>
                </c:pt>
                <c:pt idx="720">
                  <c:v>42204.597303240742</c:v>
                </c:pt>
                <c:pt idx="721">
                  <c:v>42204.611458333333</c:v>
                </c:pt>
                <c:pt idx="722">
                  <c:v>42204.625601851847</c:v>
                </c:pt>
                <c:pt idx="723">
                  <c:v>42204.625601851847</c:v>
                </c:pt>
                <c:pt idx="724">
                  <c:v>42204.639745370368</c:v>
                </c:pt>
                <c:pt idx="725">
                  <c:v>42204.653900462959</c:v>
                </c:pt>
                <c:pt idx="726">
                  <c:v>42204.668043981481</c:v>
                </c:pt>
                <c:pt idx="727">
                  <c:v>42204.682199074072</c:v>
                </c:pt>
                <c:pt idx="728">
                  <c:v>42204.696342592593</c:v>
                </c:pt>
                <c:pt idx="729">
                  <c:v>42204.710486111107</c:v>
                </c:pt>
                <c:pt idx="730">
                  <c:v>42204.724629629629</c:v>
                </c:pt>
                <c:pt idx="731">
                  <c:v>42204.738773148143</c:v>
                </c:pt>
                <c:pt idx="732">
                  <c:v>42204.752916666665</c:v>
                </c:pt>
                <c:pt idx="733">
                  <c:v>42204.767048611109</c:v>
                </c:pt>
                <c:pt idx="734">
                  <c:v>42204.781180555554</c:v>
                </c:pt>
                <c:pt idx="735">
                  <c:v>42204.795300925922</c:v>
                </c:pt>
                <c:pt idx="736">
                  <c:v>42204.809421296297</c:v>
                </c:pt>
                <c:pt idx="737">
                  <c:v>42204.823541666665</c:v>
                </c:pt>
                <c:pt idx="738">
                  <c:v>42204.837662037033</c:v>
                </c:pt>
                <c:pt idx="739">
                  <c:v>42204.851782407408</c:v>
                </c:pt>
                <c:pt idx="740">
                  <c:v>42204.865914351853</c:v>
                </c:pt>
                <c:pt idx="741">
                  <c:v>42204.880046296297</c:v>
                </c:pt>
                <c:pt idx="742">
                  <c:v>42204.894166666665</c:v>
                </c:pt>
                <c:pt idx="743">
                  <c:v>42204.90829861111</c:v>
                </c:pt>
                <c:pt idx="744">
                  <c:v>42204.90829861111</c:v>
                </c:pt>
                <c:pt idx="745">
                  <c:v>42204.922430555554</c:v>
                </c:pt>
                <c:pt idx="746">
                  <c:v>42204.936562499999</c:v>
                </c:pt>
                <c:pt idx="747">
                  <c:v>42204.950682870367</c:v>
                </c:pt>
                <c:pt idx="748">
                  <c:v>42204.964814814812</c:v>
                </c:pt>
                <c:pt idx="749">
                  <c:v>42204.978946759256</c:v>
                </c:pt>
                <c:pt idx="750">
                  <c:v>42204.993067129624</c:v>
                </c:pt>
                <c:pt idx="751">
                  <c:v>42205.007199074069</c:v>
                </c:pt>
                <c:pt idx="752">
                  <c:v>42205.021331018514</c:v>
                </c:pt>
                <c:pt idx="753">
                  <c:v>42205.035451388889</c:v>
                </c:pt>
                <c:pt idx="754">
                  <c:v>42205.049583333333</c:v>
                </c:pt>
                <c:pt idx="755">
                  <c:v>42205.063715277778</c:v>
                </c:pt>
                <c:pt idx="756">
                  <c:v>42205.077847222223</c:v>
                </c:pt>
                <c:pt idx="757">
                  <c:v>42205.091979166667</c:v>
                </c:pt>
                <c:pt idx="758">
                  <c:v>42205.106111111112</c:v>
                </c:pt>
                <c:pt idx="759">
                  <c:v>42205.12024305555</c:v>
                </c:pt>
                <c:pt idx="760">
                  <c:v>42205.134386574071</c:v>
                </c:pt>
                <c:pt idx="761">
                  <c:v>42205.148518518516</c:v>
                </c:pt>
                <c:pt idx="762">
                  <c:v>42205.16265046296</c:v>
                </c:pt>
                <c:pt idx="763">
                  <c:v>42205.176782407405</c:v>
                </c:pt>
                <c:pt idx="764">
                  <c:v>42205.19091435185</c:v>
                </c:pt>
                <c:pt idx="765">
                  <c:v>42205.19091435185</c:v>
                </c:pt>
                <c:pt idx="766">
                  <c:v>42205.205046296294</c:v>
                </c:pt>
                <c:pt idx="767">
                  <c:v>42205.219178240739</c:v>
                </c:pt>
                <c:pt idx="768">
                  <c:v>42205.233310185184</c:v>
                </c:pt>
                <c:pt idx="769">
                  <c:v>42205.247442129628</c:v>
                </c:pt>
                <c:pt idx="770">
                  <c:v>42205.261574074073</c:v>
                </c:pt>
                <c:pt idx="771">
                  <c:v>42205.275706018518</c:v>
                </c:pt>
                <c:pt idx="772">
                  <c:v>42205.289837962962</c:v>
                </c:pt>
                <c:pt idx="773">
                  <c:v>42205.303969907407</c:v>
                </c:pt>
                <c:pt idx="774">
                  <c:v>42205.318090277775</c:v>
                </c:pt>
                <c:pt idx="775">
                  <c:v>42205.332210648143</c:v>
                </c:pt>
              </c:numCache>
            </c:numRef>
          </c:xVal>
          <c:yVal>
            <c:numRef>
              <c:f>GMT!$M$55:$M$830</c:f>
              <c:numCache>
                <c:formatCode>General</c:formatCode>
                <c:ptCount val="776"/>
                <c:pt idx="0">
                  <c:v>523</c:v>
                </c:pt>
                <c:pt idx="1">
                  <c:v>513</c:v>
                </c:pt>
                <c:pt idx="2">
                  <c:v>496</c:v>
                </c:pt>
                <c:pt idx="3">
                  <c:v>478</c:v>
                </c:pt>
                <c:pt idx="4">
                  <c:v>481</c:v>
                </c:pt>
                <c:pt idx="5">
                  <c:v>467</c:v>
                </c:pt>
                <c:pt idx="6">
                  <c:v>460</c:v>
                </c:pt>
                <c:pt idx="7">
                  <c:v>467</c:v>
                </c:pt>
                <c:pt idx="8">
                  <c:v>455</c:v>
                </c:pt>
                <c:pt idx="9">
                  <c:v>455</c:v>
                </c:pt>
                <c:pt idx="10">
                  <c:v>453</c:v>
                </c:pt>
                <c:pt idx="11">
                  <c:v>451</c:v>
                </c:pt>
                <c:pt idx="12">
                  <c:v>447</c:v>
                </c:pt>
                <c:pt idx="13">
                  <c:v>439</c:v>
                </c:pt>
                <c:pt idx="14">
                  <c:v>445</c:v>
                </c:pt>
                <c:pt idx="15">
                  <c:v>435</c:v>
                </c:pt>
                <c:pt idx="16">
                  <c:v>435</c:v>
                </c:pt>
                <c:pt idx="17">
                  <c:v>435</c:v>
                </c:pt>
                <c:pt idx="18">
                  <c:v>433</c:v>
                </c:pt>
                <c:pt idx="19">
                  <c:v>433</c:v>
                </c:pt>
                <c:pt idx="20">
                  <c:v>438</c:v>
                </c:pt>
                <c:pt idx="21">
                  <c:v>442</c:v>
                </c:pt>
                <c:pt idx="22">
                  <c:v>443</c:v>
                </c:pt>
                <c:pt idx="23">
                  <c:v>442</c:v>
                </c:pt>
                <c:pt idx="24">
                  <c:v>449</c:v>
                </c:pt>
                <c:pt idx="25">
                  <c:v>460</c:v>
                </c:pt>
                <c:pt idx="26">
                  <c:v>477</c:v>
                </c:pt>
                <c:pt idx="27">
                  <c:v>483</c:v>
                </c:pt>
                <c:pt idx="28">
                  <c:v>498</c:v>
                </c:pt>
                <c:pt idx="29">
                  <c:v>511</c:v>
                </c:pt>
                <c:pt idx="30">
                  <c:v>511</c:v>
                </c:pt>
                <c:pt idx="31">
                  <c:v>515</c:v>
                </c:pt>
                <c:pt idx="32">
                  <c:v>510</c:v>
                </c:pt>
                <c:pt idx="33">
                  <c:v>522</c:v>
                </c:pt>
                <c:pt idx="34">
                  <c:v>531</c:v>
                </c:pt>
                <c:pt idx="35">
                  <c:v>532</c:v>
                </c:pt>
                <c:pt idx="36">
                  <c:v>535</c:v>
                </c:pt>
                <c:pt idx="37">
                  <c:v>540</c:v>
                </c:pt>
                <c:pt idx="38">
                  <c:v>538</c:v>
                </c:pt>
                <c:pt idx="39">
                  <c:v>535</c:v>
                </c:pt>
                <c:pt idx="40">
                  <c:v>522</c:v>
                </c:pt>
                <c:pt idx="41">
                  <c:v>521</c:v>
                </c:pt>
                <c:pt idx="42">
                  <c:v>520</c:v>
                </c:pt>
                <c:pt idx="43">
                  <c:v>507</c:v>
                </c:pt>
                <c:pt idx="44">
                  <c:v>491</c:v>
                </c:pt>
                <c:pt idx="45">
                  <c:v>490</c:v>
                </c:pt>
                <c:pt idx="46">
                  <c:v>479</c:v>
                </c:pt>
                <c:pt idx="47">
                  <c:v>466</c:v>
                </c:pt>
                <c:pt idx="48">
                  <c:v>458</c:v>
                </c:pt>
                <c:pt idx="49">
                  <c:v>457</c:v>
                </c:pt>
                <c:pt idx="50">
                  <c:v>450</c:v>
                </c:pt>
                <c:pt idx="51">
                  <c:v>450</c:v>
                </c:pt>
                <c:pt idx="52">
                  <c:v>445</c:v>
                </c:pt>
                <c:pt idx="53">
                  <c:v>437</c:v>
                </c:pt>
                <c:pt idx="54">
                  <c:v>434</c:v>
                </c:pt>
                <c:pt idx="55">
                  <c:v>433</c:v>
                </c:pt>
                <c:pt idx="56">
                  <c:v>437</c:v>
                </c:pt>
                <c:pt idx="57">
                  <c:v>435</c:v>
                </c:pt>
                <c:pt idx="58">
                  <c:v>440</c:v>
                </c:pt>
                <c:pt idx="59">
                  <c:v>440</c:v>
                </c:pt>
                <c:pt idx="60">
                  <c:v>447</c:v>
                </c:pt>
                <c:pt idx="61">
                  <c:v>445</c:v>
                </c:pt>
                <c:pt idx="62">
                  <c:v>455</c:v>
                </c:pt>
                <c:pt idx="63">
                  <c:v>470</c:v>
                </c:pt>
                <c:pt idx="65">
                  <c:v>495</c:v>
                </c:pt>
                <c:pt idx="66">
                  <c:v>503</c:v>
                </c:pt>
                <c:pt idx="67">
                  <c:v>506</c:v>
                </c:pt>
                <c:pt idx="68">
                  <c:v>518</c:v>
                </c:pt>
                <c:pt idx="74">
                  <c:v>529</c:v>
                </c:pt>
                <c:pt idx="75">
                  <c:v>522</c:v>
                </c:pt>
                <c:pt idx="77">
                  <c:v>520</c:v>
                </c:pt>
                <c:pt idx="78">
                  <c:v>513</c:v>
                </c:pt>
                <c:pt idx="79">
                  <c:v>499</c:v>
                </c:pt>
                <c:pt idx="80">
                  <c:v>482</c:v>
                </c:pt>
                <c:pt idx="81">
                  <c:v>482</c:v>
                </c:pt>
                <c:pt idx="82">
                  <c:v>478</c:v>
                </c:pt>
                <c:pt idx="83">
                  <c:v>476</c:v>
                </c:pt>
                <c:pt idx="84">
                  <c:v>467</c:v>
                </c:pt>
                <c:pt idx="85">
                  <c:v>456</c:v>
                </c:pt>
                <c:pt idx="86">
                  <c:v>449</c:v>
                </c:pt>
                <c:pt idx="87">
                  <c:v>438</c:v>
                </c:pt>
                <c:pt idx="88">
                  <c:v>427</c:v>
                </c:pt>
                <c:pt idx="89">
                  <c:v>424</c:v>
                </c:pt>
                <c:pt idx="90">
                  <c:v>426</c:v>
                </c:pt>
                <c:pt idx="91">
                  <c:v>416</c:v>
                </c:pt>
                <c:pt idx="92">
                  <c:v>418</c:v>
                </c:pt>
                <c:pt idx="93">
                  <c:v>418</c:v>
                </c:pt>
                <c:pt idx="94">
                  <c:v>416</c:v>
                </c:pt>
                <c:pt idx="95">
                  <c:v>413</c:v>
                </c:pt>
                <c:pt idx="96">
                  <c:v>419</c:v>
                </c:pt>
                <c:pt idx="97">
                  <c:v>419</c:v>
                </c:pt>
                <c:pt idx="98">
                  <c:v>424</c:v>
                </c:pt>
                <c:pt idx="99">
                  <c:v>425</c:v>
                </c:pt>
                <c:pt idx="100">
                  <c:v>432</c:v>
                </c:pt>
                <c:pt idx="101">
                  <c:v>445</c:v>
                </c:pt>
                <c:pt idx="102">
                  <c:v>447</c:v>
                </c:pt>
                <c:pt idx="103">
                  <c:v>459</c:v>
                </c:pt>
                <c:pt idx="104">
                  <c:v>464</c:v>
                </c:pt>
                <c:pt idx="105">
                  <c:v>485</c:v>
                </c:pt>
                <c:pt idx="106">
                  <c:v>496</c:v>
                </c:pt>
                <c:pt idx="107">
                  <c:v>510</c:v>
                </c:pt>
                <c:pt idx="108">
                  <c:v>516</c:v>
                </c:pt>
                <c:pt idx="109">
                  <c:v>522</c:v>
                </c:pt>
                <c:pt idx="110">
                  <c:v>527</c:v>
                </c:pt>
                <c:pt idx="111">
                  <c:v>528</c:v>
                </c:pt>
                <c:pt idx="112">
                  <c:v>524</c:v>
                </c:pt>
                <c:pt idx="113">
                  <c:v>536</c:v>
                </c:pt>
                <c:pt idx="114">
                  <c:v>536</c:v>
                </c:pt>
                <c:pt idx="115">
                  <c:v>539</c:v>
                </c:pt>
                <c:pt idx="116">
                  <c:v>539</c:v>
                </c:pt>
                <c:pt idx="117">
                  <c:v>530</c:v>
                </c:pt>
                <c:pt idx="118">
                  <c:v>526</c:v>
                </c:pt>
                <c:pt idx="119">
                  <c:v>524</c:v>
                </c:pt>
                <c:pt idx="120">
                  <c:v>521</c:v>
                </c:pt>
                <c:pt idx="121">
                  <c:v>510</c:v>
                </c:pt>
                <c:pt idx="122">
                  <c:v>489</c:v>
                </c:pt>
                <c:pt idx="123">
                  <c:v>478</c:v>
                </c:pt>
                <c:pt idx="124">
                  <c:v>470</c:v>
                </c:pt>
                <c:pt idx="125">
                  <c:v>461</c:v>
                </c:pt>
                <c:pt idx="126">
                  <c:v>449</c:v>
                </c:pt>
                <c:pt idx="127">
                  <c:v>444</c:v>
                </c:pt>
                <c:pt idx="128">
                  <c:v>430</c:v>
                </c:pt>
                <c:pt idx="129">
                  <c:v>422</c:v>
                </c:pt>
                <c:pt idx="130">
                  <c:v>421</c:v>
                </c:pt>
                <c:pt idx="131">
                  <c:v>418</c:v>
                </c:pt>
                <c:pt idx="132">
                  <c:v>414</c:v>
                </c:pt>
                <c:pt idx="133">
                  <c:v>417</c:v>
                </c:pt>
                <c:pt idx="134">
                  <c:v>410</c:v>
                </c:pt>
                <c:pt idx="135">
                  <c:v>410</c:v>
                </c:pt>
                <c:pt idx="136">
                  <c:v>412</c:v>
                </c:pt>
                <c:pt idx="137">
                  <c:v>419</c:v>
                </c:pt>
                <c:pt idx="138">
                  <c:v>426</c:v>
                </c:pt>
                <c:pt idx="139">
                  <c:v>436</c:v>
                </c:pt>
                <c:pt idx="140">
                  <c:v>446</c:v>
                </c:pt>
                <c:pt idx="141">
                  <c:v>449</c:v>
                </c:pt>
                <c:pt idx="142">
                  <c:v>460</c:v>
                </c:pt>
                <c:pt idx="143">
                  <c:v>469</c:v>
                </c:pt>
                <c:pt idx="144">
                  <c:v>478</c:v>
                </c:pt>
                <c:pt idx="145">
                  <c:v>481</c:v>
                </c:pt>
                <c:pt idx="147">
                  <c:v>497</c:v>
                </c:pt>
                <c:pt idx="149">
                  <c:v>499</c:v>
                </c:pt>
                <c:pt idx="150">
                  <c:v>493</c:v>
                </c:pt>
                <c:pt idx="151">
                  <c:v>500</c:v>
                </c:pt>
                <c:pt idx="152">
                  <c:v>492</c:v>
                </c:pt>
                <c:pt idx="153">
                  <c:v>485</c:v>
                </c:pt>
                <c:pt idx="154">
                  <c:v>480</c:v>
                </c:pt>
                <c:pt idx="155">
                  <c:v>481</c:v>
                </c:pt>
                <c:pt idx="156">
                  <c:v>481</c:v>
                </c:pt>
                <c:pt idx="157">
                  <c:v>465</c:v>
                </c:pt>
                <c:pt idx="158">
                  <c:v>466</c:v>
                </c:pt>
                <c:pt idx="159">
                  <c:v>456</c:v>
                </c:pt>
                <c:pt idx="160">
                  <c:v>451</c:v>
                </c:pt>
                <c:pt idx="161">
                  <c:v>445</c:v>
                </c:pt>
                <c:pt idx="162">
                  <c:v>428</c:v>
                </c:pt>
                <c:pt idx="163">
                  <c:v>426</c:v>
                </c:pt>
                <c:pt idx="164">
                  <c:v>411</c:v>
                </c:pt>
                <c:pt idx="165">
                  <c:v>409</c:v>
                </c:pt>
                <c:pt idx="166">
                  <c:v>407</c:v>
                </c:pt>
                <c:pt idx="167">
                  <c:v>404</c:v>
                </c:pt>
                <c:pt idx="168">
                  <c:v>400</c:v>
                </c:pt>
                <c:pt idx="169">
                  <c:v>399</c:v>
                </c:pt>
                <c:pt idx="170">
                  <c:v>395</c:v>
                </c:pt>
                <c:pt idx="171">
                  <c:v>397</c:v>
                </c:pt>
                <c:pt idx="172">
                  <c:v>395</c:v>
                </c:pt>
                <c:pt idx="173">
                  <c:v>398</c:v>
                </c:pt>
                <c:pt idx="174">
                  <c:v>395</c:v>
                </c:pt>
                <c:pt idx="175">
                  <c:v>396</c:v>
                </c:pt>
                <c:pt idx="176">
                  <c:v>406</c:v>
                </c:pt>
                <c:pt idx="177">
                  <c:v>406</c:v>
                </c:pt>
                <c:pt idx="178">
                  <c:v>416</c:v>
                </c:pt>
                <c:pt idx="179">
                  <c:v>427</c:v>
                </c:pt>
                <c:pt idx="180">
                  <c:v>443</c:v>
                </c:pt>
                <c:pt idx="181">
                  <c:v>444</c:v>
                </c:pt>
                <c:pt idx="182">
                  <c:v>463</c:v>
                </c:pt>
                <c:pt idx="183">
                  <c:v>475</c:v>
                </c:pt>
                <c:pt idx="184">
                  <c:v>485</c:v>
                </c:pt>
                <c:pt idx="185">
                  <c:v>500</c:v>
                </c:pt>
                <c:pt idx="186">
                  <c:v>513</c:v>
                </c:pt>
                <c:pt idx="187">
                  <c:v>517</c:v>
                </c:pt>
                <c:pt idx="188">
                  <c:v>527</c:v>
                </c:pt>
                <c:pt idx="189">
                  <c:v>537</c:v>
                </c:pt>
                <c:pt idx="190">
                  <c:v>527</c:v>
                </c:pt>
                <c:pt idx="191">
                  <c:v>530</c:v>
                </c:pt>
                <c:pt idx="192">
                  <c:v>534</c:v>
                </c:pt>
                <c:pt idx="193">
                  <c:v>532</c:v>
                </c:pt>
                <c:pt idx="194">
                  <c:v>534</c:v>
                </c:pt>
                <c:pt idx="195">
                  <c:v>525</c:v>
                </c:pt>
                <c:pt idx="196">
                  <c:v>524</c:v>
                </c:pt>
                <c:pt idx="197">
                  <c:v>508</c:v>
                </c:pt>
                <c:pt idx="198">
                  <c:v>508</c:v>
                </c:pt>
                <c:pt idx="199">
                  <c:v>494</c:v>
                </c:pt>
                <c:pt idx="200">
                  <c:v>487</c:v>
                </c:pt>
                <c:pt idx="201">
                  <c:v>468</c:v>
                </c:pt>
                <c:pt idx="202">
                  <c:v>456</c:v>
                </c:pt>
                <c:pt idx="203">
                  <c:v>444</c:v>
                </c:pt>
                <c:pt idx="204">
                  <c:v>441</c:v>
                </c:pt>
                <c:pt idx="205">
                  <c:v>437</c:v>
                </c:pt>
                <c:pt idx="206">
                  <c:v>431</c:v>
                </c:pt>
                <c:pt idx="207">
                  <c:v>421</c:v>
                </c:pt>
                <c:pt idx="208">
                  <c:v>417</c:v>
                </c:pt>
                <c:pt idx="209">
                  <c:v>419</c:v>
                </c:pt>
                <c:pt idx="210">
                  <c:v>416</c:v>
                </c:pt>
                <c:pt idx="211">
                  <c:v>431</c:v>
                </c:pt>
                <c:pt idx="212">
                  <c:v>432</c:v>
                </c:pt>
                <c:pt idx="213">
                  <c:v>435</c:v>
                </c:pt>
                <c:pt idx="214">
                  <c:v>443</c:v>
                </c:pt>
                <c:pt idx="215">
                  <c:v>444</c:v>
                </c:pt>
                <c:pt idx="216">
                  <c:v>453</c:v>
                </c:pt>
                <c:pt idx="217">
                  <c:v>459</c:v>
                </c:pt>
                <c:pt idx="221">
                  <c:v>479</c:v>
                </c:pt>
                <c:pt idx="222">
                  <c:v>487</c:v>
                </c:pt>
                <c:pt idx="224">
                  <c:v>504</c:v>
                </c:pt>
                <c:pt idx="225">
                  <c:v>507</c:v>
                </c:pt>
                <c:pt idx="226">
                  <c:v>508</c:v>
                </c:pt>
                <c:pt idx="229">
                  <c:v>508</c:v>
                </c:pt>
                <c:pt idx="230">
                  <c:v>484</c:v>
                </c:pt>
                <c:pt idx="231">
                  <c:v>481</c:v>
                </c:pt>
                <c:pt idx="232">
                  <c:v>474</c:v>
                </c:pt>
                <c:pt idx="233">
                  <c:v>471</c:v>
                </c:pt>
                <c:pt idx="234">
                  <c:v>459</c:v>
                </c:pt>
                <c:pt idx="235">
                  <c:v>460</c:v>
                </c:pt>
                <c:pt idx="236">
                  <c:v>446</c:v>
                </c:pt>
                <c:pt idx="237">
                  <c:v>438</c:v>
                </c:pt>
                <c:pt idx="238">
                  <c:v>436</c:v>
                </c:pt>
                <c:pt idx="239">
                  <c:v>419</c:v>
                </c:pt>
                <c:pt idx="240">
                  <c:v>419</c:v>
                </c:pt>
                <c:pt idx="241">
                  <c:v>416</c:v>
                </c:pt>
                <c:pt idx="242">
                  <c:v>402</c:v>
                </c:pt>
                <c:pt idx="243">
                  <c:v>395</c:v>
                </c:pt>
                <c:pt idx="244">
                  <c:v>378</c:v>
                </c:pt>
                <c:pt idx="245">
                  <c:v>378</c:v>
                </c:pt>
                <c:pt idx="246">
                  <c:v>373</c:v>
                </c:pt>
                <c:pt idx="247">
                  <c:v>372</c:v>
                </c:pt>
                <c:pt idx="248">
                  <c:v>375</c:v>
                </c:pt>
                <c:pt idx="249">
                  <c:v>376</c:v>
                </c:pt>
                <c:pt idx="250">
                  <c:v>382</c:v>
                </c:pt>
                <c:pt idx="251">
                  <c:v>388</c:v>
                </c:pt>
                <c:pt idx="252">
                  <c:v>398</c:v>
                </c:pt>
                <c:pt idx="253">
                  <c:v>408</c:v>
                </c:pt>
                <c:pt idx="254">
                  <c:v>412</c:v>
                </c:pt>
                <c:pt idx="255">
                  <c:v>425</c:v>
                </c:pt>
                <c:pt idx="256">
                  <c:v>429</c:v>
                </c:pt>
                <c:pt idx="257">
                  <c:v>449</c:v>
                </c:pt>
                <c:pt idx="258">
                  <c:v>461</c:v>
                </c:pt>
                <c:pt idx="259">
                  <c:v>477</c:v>
                </c:pt>
                <c:pt idx="260">
                  <c:v>492</c:v>
                </c:pt>
                <c:pt idx="261">
                  <c:v>492</c:v>
                </c:pt>
                <c:pt idx="262">
                  <c:v>502</c:v>
                </c:pt>
                <c:pt idx="263">
                  <c:v>511</c:v>
                </c:pt>
                <c:pt idx="264">
                  <c:v>525</c:v>
                </c:pt>
                <c:pt idx="265">
                  <c:v>522</c:v>
                </c:pt>
                <c:pt idx="266">
                  <c:v>531</c:v>
                </c:pt>
                <c:pt idx="267">
                  <c:v>535</c:v>
                </c:pt>
                <c:pt idx="268">
                  <c:v>535</c:v>
                </c:pt>
                <c:pt idx="269">
                  <c:v>535</c:v>
                </c:pt>
                <c:pt idx="270">
                  <c:v>533</c:v>
                </c:pt>
                <c:pt idx="271">
                  <c:v>522</c:v>
                </c:pt>
                <c:pt idx="272">
                  <c:v>520</c:v>
                </c:pt>
                <c:pt idx="273">
                  <c:v>520</c:v>
                </c:pt>
                <c:pt idx="274">
                  <c:v>499</c:v>
                </c:pt>
                <c:pt idx="275">
                  <c:v>492</c:v>
                </c:pt>
                <c:pt idx="276">
                  <c:v>490</c:v>
                </c:pt>
                <c:pt idx="277">
                  <c:v>464</c:v>
                </c:pt>
                <c:pt idx="278">
                  <c:v>457</c:v>
                </c:pt>
                <c:pt idx="279">
                  <c:v>453</c:v>
                </c:pt>
                <c:pt idx="280">
                  <c:v>446</c:v>
                </c:pt>
                <c:pt idx="281">
                  <c:v>453</c:v>
                </c:pt>
                <c:pt idx="282">
                  <c:v>453</c:v>
                </c:pt>
                <c:pt idx="283">
                  <c:v>452</c:v>
                </c:pt>
                <c:pt idx="284">
                  <c:v>449</c:v>
                </c:pt>
                <c:pt idx="285">
                  <c:v>443</c:v>
                </c:pt>
                <c:pt idx="286">
                  <c:v>442</c:v>
                </c:pt>
                <c:pt idx="287">
                  <c:v>436</c:v>
                </c:pt>
                <c:pt idx="288">
                  <c:v>434</c:v>
                </c:pt>
                <c:pt idx="289">
                  <c:v>433</c:v>
                </c:pt>
                <c:pt idx="290">
                  <c:v>436</c:v>
                </c:pt>
                <c:pt idx="291">
                  <c:v>442</c:v>
                </c:pt>
                <c:pt idx="292">
                  <c:v>446</c:v>
                </c:pt>
                <c:pt idx="293">
                  <c:v>453</c:v>
                </c:pt>
                <c:pt idx="294">
                  <c:v>463</c:v>
                </c:pt>
                <c:pt idx="295">
                  <c:v>466</c:v>
                </c:pt>
                <c:pt idx="297">
                  <c:v>485</c:v>
                </c:pt>
                <c:pt idx="299">
                  <c:v>495</c:v>
                </c:pt>
                <c:pt idx="300">
                  <c:v>504</c:v>
                </c:pt>
                <c:pt idx="301">
                  <c:v>496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501</c:v>
                </c:pt>
                <c:pt idx="306">
                  <c:v>501</c:v>
                </c:pt>
                <c:pt idx="307">
                  <c:v>499</c:v>
                </c:pt>
                <c:pt idx="308">
                  <c:v>500</c:v>
                </c:pt>
                <c:pt idx="309">
                  <c:v>490</c:v>
                </c:pt>
                <c:pt idx="310">
                  <c:v>485</c:v>
                </c:pt>
                <c:pt idx="311">
                  <c:v>477</c:v>
                </c:pt>
                <c:pt idx="312">
                  <c:v>477</c:v>
                </c:pt>
                <c:pt idx="313">
                  <c:v>474</c:v>
                </c:pt>
                <c:pt idx="314">
                  <c:v>471</c:v>
                </c:pt>
                <c:pt idx="315">
                  <c:v>464</c:v>
                </c:pt>
                <c:pt idx="316">
                  <c:v>446</c:v>
                </c:pt>
                <c:pt idx="317">
                  <c:v>430</c:v>
                </c:pt>
                <c:pt idx="318">
                  <c:v>416</c:v>
                </c:pt>
                <c:pt idx="319">
                  <c:v>412</c:v>
                </c:pt>
                <c:pt idx="320">
                  <c:v>402</c:v>
                </c:pt>
                <c:pt idx="321">
                  <c:v>400</c:v>
                </c:pt>
                <c:pt idx="322">
                  <c:v>390</c:v>
                </c:pt>
                <c:pt idx="323">
                  <c:v>391</c:v>
                </c:pt>
                <c:pt idx="324">
                  <c:v>391</c:v>
                </c:pt>
                <c:pt idx="325">
                  <c:v>395</c:v>
                </c:pt>
                <c:pt idx="326">
                  <c:v>398</c:v>
                </c:pt>
                <c:pt idx="327">
                  <c:v>400</c:v>
                </c:pt>
                <c:pt idx="328">
                  <c:v>415</c:v>
                </c:pt>
                <c:pt idx="329">
                  <c:v>420</c:v>
                </c:pt>
                <c:pt idx="330">
                  <c:v>427</c:v>
                </c:pt>
                <c:pt idx="331">
                  <c:v>436</c:v>
                </c:pt>
                <c:pt idx="332">
                  <c:v>439</c:v>
                </c:pt>
                <c:pt idx="333">
                  <c:v>444</c:v>
                </c:pt>
                <c:pt idx="334">
                  <c:v>465</c:v>
                </c:pt>
                <c:pt idx="335">
                  <c:v>475</c:v>
                </c:pt>
                <c:pt idx="336">
                  <c:v>485</c:v>
                </c:pt>
                <c:pt idx="337">
                  <c:v>498</c:v>
                </c:pt>
                <c:pt idx="338">
                  <c:v>510</c:v>
                </c:pt>
                <c:pt idx="339">
                  <c:v>524</c:v>
                </c:pt>
                <c:pt idx="340">
                  <c:v>534</c:v>
                </c:pt>
                <c:pt idx="341">
                  <c:v>540</c:v>
                </c:pt>
                <c:pt idx="342">
                  <c:v>540</c:v>
                </c:pt>
                <c:pt idx="343">
                  <c:v>544</c:v>
                </c:pt>
                <c:pt idx="344">
                  <c:v>543</c:v>
                </c:pt>
                <c:pt idx="345">
                  <c:v>543</c:v>
                </c:pt>
                <c:pt idx="346">
                  <c:v>541</c:v>
                </c:pt>
                <c:pt idx="347">
                  <c:v>551</c:v>
                </c:pt>
                <c:pt idx="348">
                  <c:v>531</c:v>
                </c:pt>
                <c:pt idx="349">
                  <c:v>528</c:v>
                </c:pt>
                <c:pt idx="350">
                  <c:v>521</c:v>
                </c:pt>
                <c:pt idx="351">
                  <c:v>508</c:v>
                </c:pt>
                <c:pt idx="352">
                  <c:v>493</c:v>
                </c:pt>
                <c:pt idx="353">
                  <c:v>489</c:v>
                </c:pt>
                <c:pt idx="354">
                  <c:v>475</c:v>
                </c:pt>
                <c:pt idx="355">
                  <c:v>462</c:v>
                </c:pt>
                <c:pt idx="356">
                  <c:v>446</c:v>
                </c:pt>
                <c:pt idx="357">
                  <c:v>441</c:v>
                </c:pt>
                <c:pt idx="358">
                  <c:v>428</c:v>
                </c:pt>
                <c:pt idx="359">
                  <c:v>413</c:v>
                </c:pt>
                <c:pt idx="360">
                  <c:v>406</c:v>
                </c:pt>
                <c:pt idx="361">
                  <c:v>398</c:v>
                </c:pt>
                <c:pt idx="362">
                  <c:v>392</c:v>
                </c:pt>
                <c:pt idx="364">
                  <c:v>384</c:v>
                </c:pt>
                <c:pt idx="365">
                  <c:v>381</c:v>
                </c:pt>
                <c:pt idx="366">
                  <c:v>381</c:v>
                </c:pt>
                <c:pt idx="367">
                  <c:v>382</c:v>
                </c:pt>
                <c:pt idx="368">
                  <c:v>397</c:v>
                </c:pt>
                <c:pt idx="369">
                  <c:v>400</c:v>
                </c:pt>
                <c:pt idx="370">
                  <c:v>415</c:v>
                </c:pt>
                <c:pt idx="371">
                  <c:v>425</c:v>
                </c:pt>
                <c:pt idx="372">
                  <c:v>436</c:v>
                </c:pt>
                <c:pt idx="374">
                  <c:v>453</c:v>
                </c:pt>
                <c:pt idx="376">
                  <c:v>481</c:v>
                </c:pt>
                <c:pt idx="377">
                  <c:v>498</c:v>
                </c:pt>
                <c:pt idx="378">
                  <c:v>502</c:v>
                </c:pt>
                <c:pt idx="379">
                  <c:v>504</c:v>
                </c:pt>
                <c:pt idx="380">
                  <c:v>509</c:v>
                </c:pt>
                <c:pt idx="382">
                  <c:v>503</c:v>
                </c:pt>
                <c:pt idx="383">
                  <c:v>498</c:v>
                </c:pt>
                <c:pt idx="384">
                  <c:v>487</c:v>
                </c:pt>
                <c:pt idx="385">
                  <c:v>488</c:v>
                </c:pt>
                <c:pt idx="386">
                  <c:v>473</c:v>
                </c:pt>
                <c:pt idx="387">
                  <c:v>473</c:v>
                </c:pt>
                <c:pt idx="388">
                  <c:v>457</c:v>
                </c:pt>
                <c:pt idx="389">
                  <c:v>456</c:v>
                </c:pt>
                <c:pt idx="390">
                  <c:v>451</c:v>
                </c:pt>
                <c:pt idx="391">
                  <c:v>439</c:v>
                </c:pt>
                <c:pt idx="392">
                  <c:v>438</c:v>
                </c:pt>
                <c:pt idx="393">
                  <c:v>418</c:v>
                </c:pt>
                <c:pt idx="394">
                  <c:v>417</c:v>
                </c:pt>
                <c:pt idx="395">
                  <c:v>408</c:v>
                </c:pt>
                <c:pt idx="396">
                  <c:v>401</c:v>
                </c:pt>
                <c:pt idx="397">
                  <c:v>399</c:v>
                </c:pt>
                <c:pt idx="398">
                  <c:v>386</c:v>
                </c:pt>
                <c:pt idx="399">
                  <c:v>391</c:v>
                </c:pt>
                <c:pt idx="400">
                  <c:v>392</c:v>
                </c:pt>
                <c:pt idx="401">
                  <c:v>400</c:v>
                </c:pt>
                <c:pt idx="402">
                  <c:v>398</c:v>
                </c:pt>
                <c:pt idx="403">
                  <c:v>403</c:v>
                </c:pt>
                <c:pt idx="404">
                  <c:v>399</c:v>
                </c:pt>
                <c:pt idx="405">
                  <c:v>411</c:v>
                </c:pt>
                <c:pt idx="406">
                  <c:v>412</c:v>
                </c:pt>
                <c:pt idx="407">
                  <c:v>423</c:v>
                </c:pt>
                <c:pt idx="408">
                  <c:v>423</c:v>
                </c:pt>
                <c:pt idx="409">
                  <c:v>416</c:v>
                </c:pt>
                <c:pt idx="410">
                  <c:v>427</c:v>
                </c:pt>
                <c:pt idx="411">
                  <c:v>439</c:v>
                </c:pt>
                <c:pt idx="412">
                  <c:v>457</c:v>
                </c:pt>
                <c:pt idx="413">
                  <c:v>461</c:v>
                </c:pt>
                <c:pt idx="414">
                  <c:v>478</c:v>
                </c:pt>
                <c:pt idx="415">
                  <c:v>483</c:v>
                </c:pt>
                <c:pt idx="416">
                  <c:v>495</c:v>
                </c:pt>
                <c:pt idx="417">
                  <c:v>503</c:v>
                </c:pt>
                <c:pt idx="418">
                  <c:v>505</c:v>
                </c:pt>
                <c:pt idx="419">
                  <c:v>507</c:v>
                </c:pt>
                <c:pt idx="420">
                  <c:v>516</c:v>
                </c:pt>
                <c:pt idx="421">
                  <c:v>517</c:v>
                </c:pt>
                <c:pt idx="422">
                  <c:v>513</c:v>
                </c:pt>
                <c:pt idx="423">
                  <c:v>512</c:v>
                </c:pt>
                <c:pt idx="424">
                  <c:v>515</c:v>
                </c:pt>
                <c:pt idx="425">
                  <c:v>506</c:v>
                </c:pt>
                <c:pt idx="426">
                  <c:v>495</c:v>
                </c:pt>
                <c:pt idx="427">
                  <c:v>476</c:v>
                </c:pt>
                <c:pt idx="428">
                  <c:v>474</c:v>
                </c:pt>
                <c:pt idx="429">
                  <c:v>474</c:v>
                </c:pt>
                <c:pt idx="430">
                  <c:v>462</c:v>
                </c:pt>
                <c:pt idx="431">
                  <c:v>463</c:v>
                </c:pt>
                <c:pt idx="432">
                  <c:v>455</c:v>
                </c:pt>
                <c:pt idx="433">
                  <c:v>443</c:v>
                </c:pt>
                <c:pt idx="434">
                  <c:v>433</c:v>
                </c:pt>
                <c:pt idx="435">
                  <c:v>425</c:v>
                </c:pt>
                <c:pt idx="436">
                  <c:v>422</c:v>
                </c:pt>
                <c:pt idx="437">
                  <c:v>419</c:v>
                </c:pt>
                <c:pt idx="438">
                  <c:v>414</c:v>
                </c:pt>
                <c:pt idx="439">
                  <c:v>411</c:v>
                </c:pt>
                <c:pt idx="440">
                  <c:v>411</c:v>
                </c:pt>
                <c:pt idx="441">
                  <c:v>412</c:v>
                </c:pt>
                <c:pt idx="442">
                  <c:v>407</c:v>
                </c:pt>
                <c:pt idx="443">
                  <c:v>406</c:v>
                </c:pt>
                <c:pt idx="444">
                  <c:v>411</c:v>
                </c:pt>
                <c:pt idx="445">
                  <c:v>417</c:v>
                </c:pt>
                <c:pt idx="446">
                  <c:v>425</c:v>
                </c:pt>
                <c:pt idx="447">
                  <c:v>409</c:v>
                </c:pt>
                <c:pt idx="448">
                  <c:v>422</c:v>
                </c:pt>
                <c:pt idx="449">
                  <c:v>430</c:v>
                </c:pt>
                <c:pt idx="450">
                  <c:v>430</c:v>
                </c:pt>
                <c:pt idx="451">
                  <c:v>439</c:v>
                </c:pt>
                <c:pt idx="452">
                  <c:v>439</c:v>
                </c:pt>
                <c:pt idx="453">
                  <c:v>440</c:v>
                </c:pt>
                <c:pt idx="454">
                  <c:v>444</c:v>
                </c:pt>
                <c:pt idx="455">
                  <c:v>450</c:v>
                </c:pt>
                <c:pt idx="456">
                  <c:v>444</c:v>
                </c:pt>
                <c:pt idx="457">
                  <c:v>436</c:v>
                </c:pt>
                <c:pt idx="458">
                  <c:v>440</c:v>
                </c:pt>
                <c:pt idx="459">
                  <c:v>438</c:v>
                </c:pt>
                <c:pt idx="460">
                  <c:v>438</c:v>
                </c:pt>
                <c:pt idx="461">
                  <c:v>436</c:v>
                </c:pt>
                <c:pt idx="462">
                  <c:v>439</c:v>
                </c:pt>
                <c:pt idx="463">
                  <c:v>438</c:v>
                </c:pt>
                <c:pt idx="464">
                  <c:v>423</c:v>
                </c:pt>
                <c:pt idx="465">
                  <c:v>411</c:v>
                </c:pt>
                <c:pt idx="466">
                  <c:v>396</c:v>
                </c:pt>
                <c:pt idx="467">
                  <c:v>386</c:v>
                </c:pt>
                <c:pt idx="468">
                  <c:v>376</c:v>
                </c:pt>
                <c:pt idx="469">
                  <c:v>369</c:v>
                </c:pt>
                <c:pt idx="470">
                  <c:v>363</c:v>
                </c:pt>
                <c:pt idx="471">
                  <c:v>363</c:v>
                </c:pt>
                <c:pt idx="472">
                  <c:v>356</c:v>
                </c:pt>
                <c:pt idx="473">
                  <c:v>351</c:v>
                </c:pt>
                <c:pt idx="474">
                  <c:v>352</c:v>
                </c:pt>
                <c:pt idx="475">
                  <c:v>357</c:v>
                </c:pt>
                <c:pt idx="476">
                  <c:v>346</c:v>
                </c:pt>
                <c:pt idx="477">
                  <c:v>348</c:v>
                </c:pt>
                <c:pt idx="478">
                  <c:v>349</c:v>
                </c:pt>
                <c:pt idx="479">
                  <c:v>346</c:v>
                </c:pt>
                <c:pt idx="480">
                  <c:v>340</c:v>
                </c:pt>
                <c:pt idx="481">
                  <c:v>359</c:v>
                </c:pt>
                <c:pt idx="482">
                  <c:v>359</c:v>
                </c:pt>
                <c:pt idx="483">
                  <c:v>369</c:v>
                </c:pt>
                <c:pt idx="484">
                  <c:v>380</c:v>
                </c:pt>
                <c:pt idx="485">
                  <c:v>390</c:v>
                </c:pt>
                <c:pt idx="486">
                  <c:v>400</c:v>
                </c:pt>
                <c:pt idx="487">
                  <c:v>411</c:v>
                </c:pt>
                <c:pt idx="488">
                  <c:v>420</c:v>
                </c:pt>
                <c:pt idx="489">
                  <c:v>430</c:v>
                </c:pt>
                <c:pt idx="490">
                  <c:v>441</c:v>
                </c:pt>
                <c:pt idx="491">
                  <c:v>445</c:v>
                </c:pt>
                <c:pt idx="492">
                  <c:v>445</c:v>
                </c:pt>
                <c:pt idx="493">
                  <c:v>451</c:v>
                </c:pt>
                <c:pt idx="494">
                  <c:v>455</c:v>
                </c:pt>
                <c:pt idx="495">
                  <c:v>458</c:v>
                </c:pt>
                <c:pt idx="496">
                  <c:v>463</c:v>
                </c:pt>
                <c:pt idx="497">
                  <c:v>463</c:v>
                </c:pt>
                <c:pt idx="498">
                  <c:v>459</c:v>
                </c:pt>
                <c:pt idx="499">
                  <c:v>463</c:v>
                </c:pt>
                <c:pt idx="500">
                  <c:v>468</c:v>
                </c:pt>
                <c:pt idx="501">
                  <c:v>466</c:v>
                </c:pt>
                <c:pt idx="502">
                  <c:v>459</c:v>
                </c:pt>
                <c:pt idx="503">
                  <c:v>456</c:v>
                </c:pt>
                <c:pt idx="504">
                  <c:v>451</c:v>
                </c:pt>
                <c:pt idx="505">
                  <c:v>443</c:v>
                </c:pt>
                <c:pt idx="506">
                  <c:v>435</c:v>
                </c:pt>
                <c:pt idx="507">
                  <c:v>429</c:v>
                </c:pt>
                <c:pt idx="508">
                  <c:v>421</c:v>
                </c:pt>
                <c:pt idx="509">
                  <c:v>397</c:v>
                </c:pt>
                <c:pt idx="510">
                  <c:v>378</c:v>
                </c:pt>
                <c:pt idx="511">
                  <c:v>366</c:v>
                </c:pt>
                <c:pt idx="512">
                  <c:v>352</c:v>
                </c:pt>
                <c:pt idx="513">
                  <c:v>352</c:v>
                </c:pt>
                <c:pt idx="514">
                  <c:v>348</c:v>
                </c:pt>
                <c:pt idx="515">
                  <c:v>339</c:v>
                </c:pt>
                <c:pt idx="516">
                  <c:v>330</c:v>
                </c:pt>
                <c:pt idx="517">
                  <c:v>323</c:v>
                </c:pt>
                <c:pt idx="518">
                  <c:v>323</c:v>
                </c:pt>
                <c:pt idx="519">
                  <c:v>324</c:v>
                </c:pt>
                <c:pt idx="520">
                  <c:v>321</c:v>
                </c:pt>
                <c:pt idx="521">
                  <c:v>330</c:v>
                </c:pt>
                <c:pt idx="522">
                  <c:v>336</c:v>
                </c:pt>
                <c:pt idx="523">
                  <c:v>339</c:v>
                </c:pt>
                <c:pt idx="524">
                  <c:v>341</c:v>
                </c:pt>
                <c:pt idx="525">
                  <c:v>353</c:v>
                </c:pt>
                <c:pt idx="526">
                  <c:v>363</c:v>
                </c:pt>
                <c:pt idx="527">
                  <c:v>366</c:v>
                </c:pt>
                <c:pt idx="528">
                  <c:v>386</c:v>
                </c:pt>
                <c:pt idx="529">
                  <c:v>387</c:v>
                </c:pt>
                <c:pt idx="530">
                  <c:v>393</c:v>
                </c:pt>
                <c:pt idx="531">
                  <c:v>399</c:v>
                </c:pt>
                <c:pt idx="532">
                  <c:v>403</c:v>
                </c:pt>
                <c:pt idx="533">
                  <c:v>407</c:v>
                </c:pt>
                <c:pt idx="534">
                  <c:v>407</c:v>
                </c:pt>
                <c:pt idx="535">
                  <c:v>404</c:v>
                </c:pt>
                <c:pt idx="536">
                  <c:v>404</c:v>
                </c:pt>
                <c:pt idx="537">
                  <c:v>393</c:v>
                </c:pt>
                <c:pt idx="538">
                  <c:v>402</c:v>
                </c:pt>
                <c:pt idx="539">
                  <c:v>402</c:v>
                </c:pt>
                <c:pt idx="540">
                  <c:v>399</c:v>
                </c:pt>
                <c:pt idx="541">
                  <c:v>395</c:v>
                </c:pt>
                <c:pt idx="542">
                  <c:v>380</c:v>
                </c:pt>
                <c:pt idx="543">
                  <c:v>371</c:v>
                </c:pt>
                <c:pt idx="544">
                  <c:v>367</c:v>
                </c:pt>
                <c:pt idx="545">
                  <c:v>359</c:v>
                </c:pt>
                <c:pt idx="546">
                  <c:v>353</c:v>
                </c:pt>
                <c:pt idx="547">
                  <c:v>351</c:v>
                </c:pt>
                <c:pt idx="548">
                  <c:v>348</c:v>
                </c:pt>
                <c:pt idx="549">
                  <c:v>343</c:v>
                </c:pt>
                <c:pt idx="550">
                  <c:v>340</c:v>
                </c:pt>
                <c:pt idx="551">
                  <c:v>338</c:v>
                </c:pt>
                <c:pt idx="552">
                  <c:v>338</c:v>
                </c:pt>
                <c:pt idx="553">
                  <c:v>339</c:v>
                </c:pt>
                <c:pt idx="554">
                  <c:v>334</c:v>
                </c:pt>
                <c:pt idx="555">
                  <c:v>334</c:v>
                </c:pt>
                <c:pt idx="556">
                  <c:v>338</c:v>
                </c:pt>
                <c:pt idx="557">
                  <c:v>345</c:v>
                </c:pt>
                <c:pt idx="558">
                  <c:v>340</c:v>
                </c:pt>
                <c:pt idx="559">
                  <c:v>347</c:v>
                </c:pt>
                <c:pt idx="560">
                  <c:v>353</c:v>
                </c:pt>
                <c:pt idx="561">
                  <c:v>365</c:v>
                </c:pt>
                <c:pt idx="562">
                  <c:v>370</c:v>
                </c:pt>
                <c:pt idx="563">
                  <c:v>383</c:v>
                </c:pt>
                <c:pt idx="564">
                  <c:v>386</c:v>
                </c:pt>
                <c:pt idx="565">
                  <c:v>395</c:v>
                </c:pt>
                <c:pt idx="566">
                  <c:v>410</c:v>
                </c:pt>
                <c:pt idx="567">
                  <c:v>418</c:v>
                </c:pt>
                <c:pt idx="568">
                  <c:v>428</c:v>
                </c:pt>
                <c:pt idx="569">
                  <c:v>430</c:v>
                </c:pt>
                <c:pt idx="570">
                  <c:v>436</c:v>
                </c:pt>
                <c:pt idx="571">
                  <c:v>437</c:v>
                </c:pt>
                <c:pt idx="572">
                  <c:v>445</c:v>
                </c:pt>
                <c:pt idx="573">
                  <c:v>441</c:v>
                </c:pt>
                <c:pt idx="574">
                  <c:v>448</c:v>
                </c:pt>
                <c:pt idx="575">
                  <c:v>449</c:v>
                </c:pt>
                <c:pt idx="576">
                  <c:v>449</c:v>
                </c:pt>
                <c:pt idx="577">
                  <c:v>443</c:v>
                </c:pt>
                <c:pt idx="578">
                  <c:v>439</c:v>
                </c:pt>
                <c:pt idx="579">
                  <c:v>438</c:v>
                </c:pt>
                <c:pt idx="580">
                  <c:v>431</c:v>
                </c:pt>
                <c:pt idx="581">
                  <c:v>419</c:v>
                </c:pt>
                <c:pt idx="582">
                  <c:v>430</c:v>
                </c:pt>
                <c:pt idx="583">
                  <c:v>419</c:v>
                </c:pt>
                <c:pt idx="584">
                  <c:v>403</c:v>
                </c:pt>
                <c:pt idx="585">
                  <c:v>390</c:v>
                </c:pt>
                <c:pt idx="586">
                  <c:v>370</c:v>
                </c:pt>
                <c:pt idx="587">
                  <c:v>351</c:v>
                </c:pt>
                <c:pt idx="588">
                  <c:v>333</c:v>
                </c:pt>
                <c:pt idx="589">
                  <c:v>318</c:v>
                </c:pt>
                <c:pt idx="590">
                  <c:v>304</c:v>
                </c:pt>
                <c:pt idx="591">
                  <c:v>291</c:v>
                </c:pt>
                <c:pt idx="592">
                  <c:v>285</c:v>
                </c:pt>
                <c:pt idx="593">
                  <c:v>279</c:v>
                </c:pt>
                <c:pt idx="594">
                  <c:v>275</c:v>
                </c:pt>
                <c:pt idx="595">
                  <c:v>277</c:v>
                </c:pt>
                <c:pt idx="596">
                  <c:v>275</c:v>
                </c:pt>
                <c:pt idx="597">
                  <c:v>275</c:v>
                </c:pt>
                <c:pt idx="598">
                  <c:v>283</c:v>
                </c:pt>
                <c:pt idx="599">
                  <c:v>286</c:v>
                </c:pt>
                <c:pt idx="600">
                  <c:v>298</c:v>
                </c:pt>
                <c:pt idx="601">
                  <c:v>313</c:v>
                </c:pt>
                <c:pt idx="602">
                  <c:v>319</c:v>
                </c:pt>
                <c:pt idx="603">
                  <c:v>324</c:v>
                </c:pt>
                <c:pt idx="604">
                  <c:v>339</c:v>
                </c:pt>
                <c:pt idx="605">
                  <c:v>356</c:v>
                </c:pt>
                <c:pt idx="606">
                  <c:v>361</c:v>
                </c:pt>
                <c:pt idx="607">
                  <c:v>370</c:v>
                </c:pt>
                <c:pt idx="608">
                  <c:v>385</c:v>
                </c:pt>
                <c:pt idx="609">
                  <c:v>382</c:v>
                </c:pt>
                <c:pt idx="610">
                  <c:v>383</c:v>
                </c:pt>
                <c:pt idx="611">
                  <c:v>379</c:v>
                </c:pt>
                <c:pt idx="612">
                  <c:v>374</c:v>
                </c:pt>
                <c:pt idx="613">
                  <c:v>371</c:v>
                </c:pt>
                <c:pt idx="614">
                  <c:v>384</c:v>
                </c:pt>
                <c:pt idx="615">
                  <c:v>385</c:v>
                </c:pt>
                <c:pt idx="616">
                  <c:v>383</c:v>
                </c:pt>
                <c:pt idx="617">
                  <c:v>383</c:v>
                </c:pt>
                <c:pt idx="618">
                  <c:v>383</c:v>
                </c:pt>
                <c:pt idx="619">
                  <c:v>378</c:v>
                </c:pt>
                <c:pt idx="620">
                  <c:v>368</c:v>
                </c:pt>
                <c:pt idx="621">
                  <c:v>360</c:v>
                </c:pt>
                <c:pt idx="622">
                  <c:v>346</c:v>
                </c:pt>
                <c:pt idx="623">
                  <c:v>341</c:v>
                </c:pt>
                <c:pt idx="624">
                  <c:v>334</c:v>
                </c:pt>
                <c:pt idx="625">
                  <c:v>324</c:v>
                </c:pt>
                <c:pt idx="626">
                  <c:v>318</c:v>
                </c:pt>
                <c:pt idx="627">
                  <c:v>312</c:v>
                </c:pt>
                <c:pt idx="628">
                  <c:v>312</c:v>
                </c:pt>
                <c:pt idx="629">
                  <c:v>310</c:v>
                </c:pt>
                <c:pt idx="630">
                  <c:v>313</c:v>
                </c:pt>
                <c:pt idx="631">
                  <c:v>319</c:v>
                </c:pt>
                <c:pt idx="632">
                  <c:v>321</c:v>
                </c:pt>
                <c:pt idx="633">
                  <c:v>331</c:v>
                </c:pt>
                <c:pt idx="634">
                  <c:v>342</c:v>
                </c:pt>
                <c:pt idx="635">
                  <c:v>349</c:v>
                </c:pt>
                <c:pt idx="636">
                  <c:v>352</c:v>
                </c:pt>
                <c:pt idx="637">
                  <c:v>362</c:v>
                </c:pt>
                <c:pt idx="638">
                  <c:v>371</c:v>
                </c:pt>
                <c:pt idx="639">
                  <c:v>371</c:v>
                </c:pt>
                <c:pt idx="640">
                  <c:v>373</c:v>
                </c:pt>
                <c:pt idx="641">
                  <c:v>388</c:v>
                </c:pt>
                <c:pt idx="642">
                  <c:v>394</c:v>
                </c:pt>
                <c:pt idx="643">
                  <c:v>402</c:v>
                </c:pt>
                <c:pt idx="644">
                  <c:v>403</c:v>
                </c:pt>
                <c:pt idx="645">
                  <c:v>414</c:v>
                </c:pt>
                <c:pt idx="646">
                  <c:v>419</c:v>
                </c:pt>
                <c:pt idx="647">
                  <c:v>426</c:v>
                </c:pt>
                <c:pt idx="648">
                  <c:v>417</c:v>
                </c:pt>
                <c:pt idx="649">
                  <c:v>427</c:v>
                </c:pt>
                <c:pt idx="650">
                  <c:v>437</c:v>
                </c:pt>
                <c:pt idx="651">
                  <c:v>437</c:v>
                </c:pt>
                <c:pt idx="652">
                  <c:v>438</c:v>
                </c:pt>
                <c:pt idx="653">
                  <c:v>434</c:v>
                </c:pt>
                <c:pt idx="654">
                  <c:v>437</c:v>
                </c:pt>
                <c:pt idx="655">
                  <c:v>438</c:v>
                </c:pt>
                <c:pt idx="656">
                  <c:v>441</c:v>
                </c:pt>
                <c:pt idx="657">
                  <c:v>439</c:v>
                </c:pt>
                <c:pt idx="658">
                  <c:v>436</c:v>
                </c:pt>
                <c:pt idx="659">
                  <c:v>428</c:v>
                </c:pt>
                <c:pt idx="660">
                  <c:v>428</c:v>
                </c:pt>
                <c:pt idx="661">
                  <c:v>424</c:v>
                </c:pt>
                <c:pt idx="662">
                  <c:v>420</c:v>
                </c:pt>
                <c:pt idx="663">
                  <c:v>415</c:v>
                </c:pt>
                <c:pt idx="664">
                  <c:v>408</c:v>
                </c:pt>
                <c:pt idx="665">
                  <c:v>406</c:v>
                </c:pt>
                <c:pt idx="666">
                  <c:v>401</c:v>
                </c:pt>
                <c:pt idx="667">
                  <c:v>398</c:v>
                </c:pt>
                <c:pt idx="668">
                  <c:v>394</c:v>
                </c:pt>
                <c:pt idx="669">
                  <c:v>392</c:v>
                </c:pt>
                <c:pt idx="670">
                  <c:v>406</c:v>
                </c:pt>
                <c:pt idx="671">
                  <c:v>403</c:v>
                </c:pt>
                <c:pt idx="672">
                  <c:v>409</c:v>
                </c:pt>
                <c:pt idx="673">
                  <c:v>413</c:v>
                </c:pt>
                <c:pt idx="674">
                  <c:v>417</c:v>
                </c:pt>
                <c:pt idx="675">
                  <c:v>421</c:v>
                </c:pt>
                <c:pt idx="676">
                  <c:v>431</c:v>
                </c:pt>
                <c:pt idx="677">
                  <c:v>433</c:v>
                </c:pt>
                <c:pt idx="678">
                  <c:v>437</c:v>
                </c:pt>
                <c:pt idx="679">
                  <c:v>441</c:v>
                </c:pt>
                <c:pt idx="680">
                  <c:v>452</c:v>
                </c:pt>
                <c:pt idx="681">
                  <c:v>452</c:v>
                </c:pt>
                <c:pt idx="682">
                  <c:v>462</c:v>
                </c:pt>
                <c:pt idx="683">
                  <c:v>455</c:v>
                </c:pt>
                <c:pt idx="684">
                  <c:v>464</c:v>
                </c:pt>
                <c:pt idx="685">
                  <c:v>466</c:v>
                </c:pt>
                <c:pt idx="686">
                  <c:v>464</c:v>
                </c:pt>
                <c:pt idx="687">
                  <c:v>462</c:v>
                </c:pt>
                <c:pt idx="688">
                  <c:v>454</c:v>
                </c:pt>
                <c:pt idx="689">
                  <c:v>452</c:v>
                </c:pt>
                <c:pt idx="690">
                  <c:v>449</c:v>
                </c:pt>
                <c:pt idx="691">
                  <c:v>446</c:v>
                </c:pt>
                <c:pt idx="692">
                  <c:v>442</c:v>
                </c:pt>
                <c:pt idx="693">
                  <c:v>425</c:v>
                </c:pt>
                <c:pt idx="694">
                  <c:v>399</c:v>
                </c:pt>
                <c:pt idx="695">
                  <c:v>371</c:v>
                </c:pt>
                <c:pt idx="696">
                  <c:v>352</c:v>
                </c:pt>
                <c:pt idx="697">
                  <c:v>331</c:v>
                </c:pt>
                <c:pt idx="698">
                  <c:v>316</c:v>
                </c:pt>
                <c:pt idx="699">
                  <c:v>303</c:v>
                </c:pt>
                <c:pt idx="700">
                  <c:v>291</c:v>
                </c:pt>
                <c:pt idx="701">
                  <c:v>285</c:v>
                </c:pt>
                <c:pt idx="702">
                  <c:v>285</c:v>
                </c:pt>
                <c:pt idx="703">
                  <c:v>277</c:v>
                </c:pt>
                <c:pt idx="704">
                  <c:v>274</c:v>
                </c:pt>
                <c:pt idx="705">
                  <c:v>272</c:v>
                </c:pt>
                <c:pt idx="706">
                  <c:v>274</c:v>
                </c:pt>
                <c:pt idx="707">
                  <c:v>278</c:v>
                </c:pt>
                <c:pt idx="708">
                  <c:v>280</c:v>
                </c:pt>
                <c:pt idx="709">
                  <c:v>289</c:v>
                </c:pt>
                <c:pt idx="710">
                  <c:v>296</c:v>
                </c:pt>
                <c:pt idx="711">
                  <c:v>316</c:v>
                </c:pt>
                <c:pt idx="712">
                  <c:v>330</c:v>
                </c:pt>
                <c:pt idx="713">
                  <c:v>348</c:v>
                </c:pt>
                <c:pt idx="714">
                  <c:v>365</c:v>
                </c:pt>
                <c:pt idx="715">
                  <c:v>383</c:v>
                </c:pt>
                <c:pt idx="716">
                  <c:v>400</c:v>
                </c:pt>
                <c:pt idx="717">
                  <c:v>418</c:v>
                </c:pt>
                <c:pt idx="718">
                  <c:v>428</c:v>
                </c:pt>
                <c:pt idx="719">
                  <c:v>440</c:v>
                </c:pt>
                <c:pt idx="720">
                  <c:v>453</c:v>
                </c:pt>
                <c:pt idx="721">
                  <c:v>459</c:v>
                </c:pt>
                <c:pt idx="722">
                  <c:v>470</c:v>
                </c:pt>
                <c:pt idx="723">
                  <c:v>470</c:v>
                </c:pt>
                <c:pt idx="724">
                  <c:v>469</c:v>
                </c:pt>
                <c:pt idx="725">
                  <c:v>480</c:v>
                </c:pt>
                <c:pt idx="726">
                  <c:v>480</c:v>
                </c:pt>
                <c:pt idx="727">
                  <c:v>480</c:v>
                </c:pt>
                <c:pt idx="728">
                  <c:v>483</c:v>
                </c:pt>
                <c:pt idx="729">
                  <c:v>481</c:v>
                </c:pt>
                <c:pt idx="730">
                  <c:v>481</c:v>
                </c:pt>
                <c:pt idx="731">
                  <c:v>467</c:v>
                </c:pt>
                <c:pt idx="732">
                  <c:v>467</c:v>
                </c:pt>
                <c:pt idx="733">
                  <c:v>452</c:v>
                </c:pt>
                <c:pt idx="734">
                  <c:v>430</c:v>
                </c:pt>
                <c:pt idx="735">
                  <c:v>410</c:v>
                </c:pt>
                <c:pt idx="736">
                  <c:v>389</c:v>
                </c:pt>
                <c:pt idx="737">
                  <c:v>378</c:v>
                </c:pt>
                <c:pt idx="738">
                  <c:v>366</c:v>
                </c:pt>
                <c:pt idx="739">
                  <c:v>369</c:v>
                </c:pt>
                <c:pt idx="740">
                  <c:v>369</c:v>
                </c:pt>
                <c:pt idx="741">
                  <c:v>373</c:v>
                </c:pt>
                <c:pt idx="742">
                  <c:v>379</c:v>
                </c:pt>
                <c:pt idx="743">
                  <c:v>376</c:v>
                </c:pt>
                <c:pt idx="744">
                  <c:v>376</c:v>
                </c:pt>
                <c:pt idx="745">
                  <c:v>376</c:v>
                </c:pt>
                <c:pt idx="746">
                  <c:v>385</c:v>
                </c:pt>
                <c:pt idx="747">
                  <c:v>390</c:v>
                </c:pt>
                <c:pt idx="748">
                  <c:v>379</c:v>
                </c:pt>
                <c:pt idx="749">
                  <c:v>381</c:v>
                </c:pt>
                <c:pt idx="750">
                  <c:v>383</c:v>
                </c:pt>
                <c:pt idx="751">
                  <c:v>379</c:v>
                </c:pt>
                <c:pt idx="752">
                  <c:v>375</c:v>
                </c:pt>
                <c:pt idx="753">
                  <c:v>381</c:v>
                </c:pt>
                <c:pt idx="754">
                  <c:v>381</c:v>
                </c:pt>
                <c:pt idx="755">
                  <c:v>389</c:v>
                </c:pt>
                <c:pt idx="756">
                  <c:v>384</c:v>
                </c:pt>
                <c:pt idx="757">
                  <c:v>391</c:v>
                </c:pt>
                <c:pt idx="758">
                  <c:v>400</c:v>
                </c:pt>
                <c:pt idx="759">
                  <c:v>407</c:v>
                </c:pt>
                <c:pt idx="760">
                  <c:v>409</c:v>
                </c:pt>
                <c:pt idx="761">
                  <c:v>412</c:v>
                </c:pt>
                <c:pt idx="762">
                  <c:v>416</c:v>
                </c:pt>
                <c:pt idx="763">
                  <c:v>415</c:v>
                </c:pt>
                <c:pt idx="764">
                  <c:v>411</c:v>
                </c:pt>
                <c:pt idx="765">
                  <c:v>411</c:v>
                </c:pt>
                <c:pt idx="766">
                  <c:v>410</c:v>
                </c:pt>
                <c:pt idx="767">
                  <c:v>400</c:v>
                </c:pt>
                <c:pt idx="768">
                  <c:v>401</c:v>
                </c:pt>
                <c:pt idx="769">
                  <c:v>406</c:v>
                </c:pt>
                <c:pt idx="770">
                  <c:v>404</c:v>
                </c:pt>
                <c:pt idx="771">
                  <c:v>409</c:v>
                </c:pt>
                <c:pt idx="772">
                  <c:v>402</c:v>
                </c:pt>
                <c:pt idx="773">
                  <c:v>398</c:v>
                </c:pt>
                <c:pt idx="774">
                  <c:v>398</c:v>
                </c:pt>
                <c:pt idx="775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751808"/>
        <c:axId val="75753344"/>
      </c:scatterChart>
      <c:scatterChart>
        <c:scatterStyle val="lineMarker"/>
        <c:varyColors val="0"/>
        <c:ser>
          <c:idx val="1"/>
          <c:order val="1"/>
          <c:tx>
            <c:v>DIC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GMT!$R$43:$R$317</c:f>
              <c:numCache>
                <c:formatCode>m/d/yyyy\ h:mm</c:formatCode>
                <c:ptCount val="275"/>
                <c:pt idx="0">
                  <c:v>42194.020138888889</c:v>
                </c:pt>
                <c:pt idx="1">
                  <c:v>42194.061805555553</c:v>
                </c:pt>
                <c:pt idx="2">
                  <c:v>42194.103472222225</c:v>
                </c:pt>
                <c:pt idx="3">
                  <c:v>42194.145138888889</c:v>
                </c:pt>
                <c:pt idx="4">
                  <c:v>42194.186805555553</c:v>
                </c:pt>
                <c:pt idx="5">
                  <c:v>42194.228472222225</c:v>
                </c:pt>
                <c:pt idx="6">
                  <c:v>42194.270138888889</c:v>
                </c:pt>
                <c:pt idx="7">
                  <c:v>42194.311805555553</c:v>
                </c:pt>
                <c:pt idx="8">
                  <c:v>42194.353472222225</c:v>
                </c:pt>
                <c:pt idx="9">
                  <c:v>42194.395138888889</c:v>
                </c:pt>
                <c:pt idx="10">
                  <c:v>42194.436805555553</c:v>
                </c:pt>
                <c:pt idx="11">
                  <c:v>42194.478472222225</c:v>
                </c:pt>
                <c:pt idx="12">
                  <c:v>42194.520138888889</c:v>
                </c:pt>
                <c:pt idx="13">
                  <c:v>42194.561805555553</c:v>
                </c:pt>
                <c:pt idx="14">
                  <c:v>42194.603472222225</c:v>
                </c:pt>
                <c:pt idx="15">
                  <c:v>42194.645138888889</c:v>
                </c:pt>
                <c:pt idx="16">
                  <c:v>42194.686805555553</c:v>
                </c:pt>
                <c:pt idx="17">
                  <c:v>42194.728472222225</c:v>
                </c:pt>
                <c:pt idx="18">
                  <c:v>42194.770138888889</c:v>
                </c:pt>
                <c:pt idx="19">
                  <c:v>42194.811805555553</c:v>
                </c:pt>
                <c:pt idx="20">
                  <c:v>42194.853472222225</c:v>
                </c:pt>
                <c:pt idx="21">
                  <c:v>42194.895138888889</c:v>
                </c:pt>
                <c:pt idx="22">
                  <c:v>42194.936805555553</c:v>
                </c:pt>
                <c:pt idx="23">
                  <c:v>42194.978472222225</c:v>
                </c:pt>
                <c:pt idx="24">
                  <c:v>42195.020138888889</c:v>
                </c:pt>
                <c:pt idx="25">
                  <c:v>42195.061805555553</c:v>
                </c:pt>
                <c:pt idx="26">
                  <c:v>42195.103472222225</c:v>
                </c:pt>
                <c:pt idx="27">
                  <c:v>42195.145138888889</c:v>
                </c:pt>
                <c:pt idx="28">
                  <c:v>42195.186805555553</c:v>
                </c:pt>
                <c:pt idx="29">
                  <c:v>42195.228472222225</c:v>
                </c:pt>
                <c:pt idx="30">
                  <c:v>42195.270138888889</c:v>
                </c:pt>
                <c:pt idx="31">
                  <c:v>42195.311805555553</c:v>
                </c:pt>
                <c:pt idx="32">
                  <c:v>42195.353472222225</c:v>
                </c:pt>
                <c:pt idx="33">
                  <c:v>42195.395138888889</c:v>
                </c:pt>
                <c:pt idx="34">
                  <c:v>42195.436805555553</c:v>
                </c:pt>
                <c:pt idx="35">
                  <c:v>42195.478472222225</c:v>
                </c:pt>
                <c:pt idx="36">
                  <c:v>42195.520138888889</c:v>
                </c:pt>
                <c:pt idx="37">
                  <c:v>42195.561805555553</c:v>
                </c:pt>
                <c:pt idx="38">
                  <c:v>42195.603472222225</c:v>
                </c:pt>
                <c:pt idx="39">
                  <c:v>42195.645138888889</c:v>
                </c:pt>
                <c:pt idx="40">
                  <c:v>42195.686805555553</c:v>
                </c:pt>
                <c:pt idx="41">
                  <c:v>42195.728472222225</c:v>
                </c:pt>
                <c:pt idx="42">
                  <c:v>42195.770138888889</c:v>
                </c:pt>
                <c:pt idx="43">
                  <c:v>42195.811805555553</c:v>
                </c:pt>
                <c:pt idx="44">
                  <c:v>42195.853472222225</c:v>
                </c:pt>
                <c:pt idx="45">
                  <c:v>42195.895138888889</c:v>
                </c:pt>
                <c:pt idx="46">
                  <c:v>42195.936805555553</c:v>
                </c:pt>
                <c:pt idx="47">
                  <c:v>42195.978472222225</c:v>
                </c:pt>
                <c:pt idx="48">
                  <c:v>42196.020138888889</c:v>
                </c:pt>
                <c:pt idx="49">
                  <c:v>42196.061805555553</c:v>
                </c:pt>
                <c:pt idx="50">
                  <c:v>42196.103472222225</c:v>
                </c:pt>
                <c:pt idx="51">
                  <c:v>42196.145138888889</c:v>
                </c:pt>
                <c:pt idx="52">
                  <c:v>42196.186805555553</c:v>
                </c:pt>
                <c:pt idx="53">
                  <c:v>42196.228472222225</c:v>
                </c:pt>
                <c:pt idx="54">
                  <c:v>42196.270138888889</c:v>
                </c:pt>
                <c:pt idx="55">
                  <c:v>42196.311805555553</c:v>
                </c:pt>
                <c:pt idx="56">
                  <c:v>42196.353472222225</c:v>
                </c:pt>
                <c:pt idx="57">
                  <c:v>42196.395138888889</c:v>
                </c:pt>
                <c:pt idx="58">
                  <c:v>42196.436805555553</c:v>
                </c:pt>
                <c:pt idx="59">
                  <c:v>42196.478472222225</c:v>
                </c:pt>
                <c:pt idx="60">
                  <c:v>42196.520138888889</c:v>
                </c:pt>
                <c:pt idx="61">
                  <c:v>42196.561805555553</c:v>
                </c:pt>
                <c:pt idx="62">
                  <c:v>42196.603472222225</c:v>
                </c:pt>
                <c:pt idx="63">
                  <c:v>42196.645138888889</c:v>
                </c:pt>
                <c:pt idx="64">
                  <c:v>42196.686805555553</c:v>
                </c:pt>
                <c:pt idx="65">
                  <c:v>42196.728472222225</c:v>
                </c:pt>
                <c:pt idx="66">
                  <c:v>42196.770138888889</c:v>
                </c:pt>
                <c:pt idx="67">
                  <c:v>42196.811805555553</c:v>
                </c:pt>
                <c:pt idx="68">
                  <c:v>42196.853472222225</c:v>
                </c:pt>
                <c:pt idx="69">
                  <c:v>42196.895138888889</c:v>
                </c:pt>
                <c:pt idx="70">
                  <c:v>42196.936805555553</c:v>
                </c:pt>
                <c:pt idx="71">
                  <c:v>42196.978472222225</c:v>
                </c:pt>
                <c:pt idx="72">
                  <c:v>42197.020138888889</c:v>
                </c:pt>
                <c:pt idx="73">
                  <c:v>42197.061805555553</c:v>
                </c:pt>
                <c:pt idx="74">
                  <c:v>42197.103472222225</c:v>
                </c:pt>
                <c:pt idx="75">
                  <c:v>42197.145138888889</c:v>
                </c:pt>
                <c:pt idx="76">
                  <c:v>42197.186805555553</c:v>
                </c:pt>
                <c:pt idx="77">
                  <c:v>42197.228472222225</c:v>
                </c:pt>
                <c:pt idx="78">
                  <c:v>42197.270138888889</c:v>
                </c:pt>
                <c:pt idx="79">
                  <c:v>42197.311805555553</c:v>
                </c:pt>
                <c:pt idx="80">
                  <c:v>42197.353472222225</c:v>
                </c:pt>
                <c:pt idx="81">
                  <c:v>42197.395138888889</c:v>
                </c:pt>
                <c:pt idx="82">
                  <c:v>42197.436805555553</c:v>
                </c:pt>
                <c:pt idx="83">
                  <c:v>42197.478472222225</c:v>
                </c:pt>
                <c:pt idx="84">
                  <c:v>42197.520138888889</c:v>
                </c:pt>
                <c:pt idx="85">
                  <c:v>42197.561805555553</c:v>
                </c:pt>
                <c:pt idx="86">
                  <c:v>42197.603472222225</c:v>
                </c:pt>
                <c:pt idx="87">
                  <c:v>42197.645138888889</c:v>
                </c:pt>
                <c:pt idx="88">
                  <c:v>42197.686805555553</c:v>
                </c:pt>
                <c:pt idx="89">
                  <c:v>42197.728472222225</c:v>
                </c:pt>
                <c:pt idx="90">
                  <c:v>42197.770138888889</c:v>
                </c:pt>
                <c:pt idx="91">
                  <c:v>42197.811805555553</c:v>
                </c:pt>
                <c:pt idx="92">
                  <c:v>42197.853472222225</c:v>
                </c:pt>
                <c:pt idx="93">
                  <c:v>42197.895138888889</c:v>
                </c:pt>
                <c:pt idx="94">
                  <c:v>42197.936805555553</c:v>
                </c:pt>
                <c:pt idx="95">
                  <c:v>42197.978472222225</c:v>
                </c:pt>
                <c:pt idx="96">
                  <c:v>42198.020138888889</c:v>
                </c:pt>
                <c:pt idx="97">
                  <c:v>42198.061805555553</c:v>
                </c:pt>
                <c:pt idx="98">
                  <c:v>42198.103472222225</c:v>
                </c:pt>
                <c:pt idx="99">
                  <c:v>42198.145138888889</c:v>
                </c:pt>
                <c:pt idx="100">
                  <c:v>42198.186805555553</c:v>
                </c:pt>
                <c:pt idx="101">
                  <c:v>42198.228472222225</c:v>
                </c:pt>
                <c:pt idx="102">
                  <c:v>42198.270138888889</c:v>
                </c:pt>
                <c:pt idx="103">
                  <c:v>42198.311805555553</c:v>
                </c:pt>
                <c:pt idx="104">
                  <c:v>42198.353472222225</c:v>
                </c:pt>
                <c:pt idx="105">
                  <c:v>42198.395138888889</c:v>
                </c:pt>
                <c:pt idx="106">
                  <c:v>42198.436805555553</c:v>
                </c:pt>
                <c:pt idx="107">
                  <c:v>42198.478472222225</c:v>
                </c:pt>
                <c:pt idx="108">
                  <c:v>42198.520138888889</c:v>
                </c:pt>
                <c:pt idx="109">
                  <c:v>42198.561805555553</c:v>
                </c:pt>
                <c:pt idx="110">
                  <c:v>42198.603472222225</c:v>
                </c:pt>
                <c:pt idx="111">
                  <c:v>42198.645138888889</c:v>
                </c:pt>
                <c:pt idx="112">
                  <c:v>42198.686805555553</c:v>
                </c:pt>
                <c:pt idx="113">
                  <c:v>42198.728472222225</c:v>
                </c:pt>
                <c:pt idx="114">
                  <c:v>42198.770138888889</c:v>
                </c:pt>
                <c:pt idx="115">
                  <c:v>42198.811805555553</c:v>
                </c:pt>
                <c:pt idx="116">
                  <c:v>42198.853472222225</c:v>
                </c:pt>
                <c:pt idx="117">
                  <c:v>42198.895138888889</c:v>
                </c:pt>
                <c:pt idx="118">
                  <c:v>42198.936805555553</c:v>
                </c:pt>
                <c:pt idx="119">
                  <c:v>42198.978472222225</c:v>
                </c:pt>
                <c:pt idx="120">
                  <c:v>42199.020138888889</c:v>
                </c:pt>
                <c:pt idx="121">
                  <c:v>42199.061805555553</c:v>
                </c:pt>
                <c:pt idx="122">
                  <c:v>42199.103472222225</c:v>
                </c:pt>
                <c:pt idx="123">
                  <c:v>42199.145138888889</c:v>
                </c:pt>
                <c:pt idx="124">
                  <c:v>42199.186805555553</c:v>
                </c:pt>
                <c:pt idx="125">
                  <c:v>42199.228472222225</c:v>
                </c:pt>
                <c:pt idx="126">
                  <c:v>42199.270138888889</c:v>
                </c:pt>
                <c:pt idx="127">
                  <c:v>42199.311805555553</c:v>
                </c:pt>
                <c:pt idx="128">
                  <c:v>42199.353472222225</c:v>
                </c:pt>
                <c:pt idx="129">
                  <c:v>42199.395138888889</c:v>
                </c:pt>
                <c:pt idx="130">
                  <c:v>42199.436805555553</c:v>
                </c:pt>
                <c:pt idx="131">
                  <c:v>42199.478472222225</c:v>
                </c:pt>
                <c:pt idx="132">
                  <c:v>42199.520138888889</c:v>
                </c:pt>
                <c:pt idx="133">
                  <c:v>42199.561805555553</c:v>
                </c:pt>
                <c:pt idx="134">
                  <c:v>42199.603472222225</c:v>
                </c:pt>
                <c:pt idx="135">
                  <c:v>42199.645138888889</c:v>
                </c:pt>
                <c:pt idx="136">
                  <c:v>42199.686805555553</c:v>
                </c:pt>
                <c:pt idx="137">
                  <c:v>42199.728472222225</c:v>
                </c:pt>
                <c:pt idx="138">
                  <c:v>42199.770138888889</c:v>
                </c:pt>
                <c:pt idx="139">
                  <c:v>42199.811805555553</c:v>
                </c:pt>
                <c:pt idx="140">
                  <c:v>42199.853472222225</c:v>
                </c:pt>
                <c:pt idx="141">
                  <c:v>42199.895138888889</c:v>
                </c:pt>
                <c:pt idx="142">
                  <c:v>42199.936805555553</c:v>
                </c:pt>
                <c:pt idx="143">
                  <c:v>42199.978472222225</c:v>
                </c:pt>
                <c:pt idx="144">
                  <c:v>42200.020138888889</c:v>
                </c:pt>
                <c:pt idx="145">
                  <c:v>42200.061805555553</c:v>
                </c:pt>
                <c:pt idx="146">
                  <c:v>42200.103472222225</c:v>
                </c:pt>
                <c:pt idx="147">
                  <c:v>42200.145138888889</c:v>
                </c:pt>
                <c:pt idx="148">
                  <c:v>42200.186805555553</c:v>
                </c:pt>
                <c:pt idx="149">
                  <c:v>42200.228472222225</c:v>
                </c:pt>
                <c:pt idx="150">
                  <c:v>42200.270138888889</c:v>
                </c:pt>
                <c:pt idx="151">
                  <c:v>42200.311805555553</c:v>
                </c:pt>
                <c:pt idx="152">
                  <c:v>42200.353472222225</c:v>
                </c:pt>
                <c:pt idx="153">
                  <c:v>42200.395138888889</c:v>
                </c:pt>
                <c:pt idx="154">
                  <c:v>42200.436805555553</c:v>
                </c:pt>
                <c:pt idx="155">
                  <c:v>42200.478472222225</c:v>
                </c:pt>
                <c:pt idx="156">
                  <c:v>42200.520138888889</c:v>
                </c:pt>
                <c:pt idx="157">
                  <c:v>42200.561805555553</c:v>
                </c:pt>
                <c:pt idx="158">
                  <c:v>42200.603472222225</c:v>
                </c:pt>
                <c:pt idx="159">
                  <c:v>42200.645138888889</c:v>
                </c:pt>
                <c:pt idx="160">
                  <c:v>42200.686805555553</c:v>
                </c:pt>
                <c:pt idx="161">
                  <c:v>42200.728472222225</c:v>
                </c:pt>
                <c:pt idx="162">
                  <c:v>42200.770138888889</c:v>
                </c:pt>
                <c:pt idx="163">
                  <c:v>42200.811805555553</c:v>
                </c:pt>
                <c:pt idx="164">
                  <c:v>42200.853472222225</c:v>
                </c:pt>
                <c:pt idx="165">
                  <c:v>42200.895138888889</c:v>
                </c:pt>
                <c:pt idx="166">
                  <c:v>42200.936805555553</c:v>
                </c:pt>
                <c:pt idx="167">
                  <c:v>42200.978472222225</c:v>
                </c:pt>
                <c:pt idx="168">
                  <c:v>42201.020138888889</c:v>
                </c:pt>
                <c:pt idx="169">
                  <c:v>42201.061805555553</c:v>
                </c:pt>
                <c:pt idx="170">
                  <c:v>42201.103472222225</c:v>
                </c:pt>
                <c:pt idx="171">
                  <c:v>42201.145138888889</c:v>
                </c:pt>
                <c:pt idx="172">
                  <c:v>42201.186805555553</c:v>
                </c:pt>
                <c:pt idx="173">
                  <c:v>42201.228472222225</c:v>
                </c:pt>
                <c:pt idx="174">
                  <c:v>42201.270138888889</c:v>
                </c:pt>
                <c:pt idx="175">
                  <c:v>42201.311805555553</c:v>
                </c:pt>
                <c:pt idx="176">
                  <c:v>42201.353472222225</c:v>
                </c:pt>
                <c:pt idx="177">
                  <c:v>42201.395138888889</c:v>
                </c:pt>
                <c:pt idx="178">
                  <c:v>42201.436805555553</c:v>
                </c:pt>
                <c:pt idx="179">
                  <c:v>42201.478472222225</c:v>
                </c:pt>
                <c:pt idx="180">
                  <c:v>42201.520138888889</c:v>
                </c:pt>
                <c:pt idx="181">
                  <c:v>42201.561805555553</c:v>
                </c:pt>
                <c:pt idx="182">
                  <c:v>42201.603472222225</c:v>
                </c:pt>
                <c:pt idx="183">
                  <c:v>42201.645138888889</c:v>
                </c:pt>
                <c:pt idx="184">
                  <c:v>42201.686805555553</c:v>
                </c:pt>
                <c:pt idx="185">
                  <c:v>42201.728472222225</c:v>
                </c:pt>
                <c:pt idx="186">
                  <c:v>42201.770138888889</c:v>
                </c:pt>
                <c:pt idx="187">
                  <c:v>42201.811805555553</c:v>
                </c:pt>
                <c:pt idx="188">
                  <c:v>42201.853472222225</c:v>
                </c:pt>
                <c:pt idx="189">
                  <c:v>42201.895138888889</c:v>
                </c:pt>
                <c:pt idx="190">
                  <c:v>42201.936805555553</c:v>
                </c:pt>
                <c:pt idx="191">
                  <c:v>42201.978472222225</c:v>
                </c:pt>
                <c:pt idx="192">
                  <c:v>42202.020138888889</c:v>
                </c:pt>
                <c:pt idx="193">
                  <c:v>42202.061805555553</c:v>
                </c:pt>
                <c:pt idx="194">
                  <c:v>42202.103472222225</c:v>
                </c:pt>
                <c:pt idx="195">
                  <c:v>42202.145138888889</c:v>
                </c:pt>
                <c:pt idx="196">
                  <c:v>42202.186805555553</c:v>
                </c:pt>
                <c:pt idx="197">
                  <c:v>42202.228472222225</c:v>
                </c:pt>
                <c:pt idx="198">
                  <c:v>42202.270138888889</c:v>
                </c:pt>
                <c:pt idx="199">
                  <c:v>42202.311805555553</c:v>
                </c:pt>
                <c:pt idx="200">
                  <c:v>42202.353472222225</c:v>
                </c:pt>
                <c:pt idx="201">
                  <c:v>42202.395138888889</c:v>
                </c:pt>
                <c:pt idx="202">
                  <c:v>42202.436805555553</c:v>
                </c:pt>
                <c:pt idx="203">
                  <c:v>42202.478472222225</c:v>
                </c:pt>
                <c:pt idx="204">
                  <c:v>42202.520138888889</c:v>
                </c:pt>
                <c:pt idx="205">
                  <c:v>42202.561805555553</c:v>
                </c:pt>
                <c:pt idx="206">
                  <c:v>42202.603472222225</c:v>
                </c:pt>
                <c:pt idx="207">
                  <c:v>42202.645138888889</c:v>
                </c:pt>
                <c:pt idx="208">
                  <c:v>42202.686805555553</c:v>
                </c:pt>
                <c:pt idx="209">
                  <c:v>42202.728472222225</c:v>
                </c:pt>
                <c:pt idx="210">
                  <c:v>42202.770138888889</c:v>
                </c:pt>
                <c:pt idx="211">
                  <c:v>42202.811805555553</c:v>
                </c:pt>
                <c:pt idx="212">
                  <c:v>42202.853472222225</c:v>
                </c:pt>
                <c:pt idx="213">
                  <c:v>42202.895138888889</c:v>
                </c:pt>
                <c:pt idx="214">
                  <c:v>42202.936805555553</c:v>
                </c:pt>
                <c:pt idx="215">
                  <c:v>42202.978472222225</c:v>
                </c:pt>
                <c:pt idx="216">
                  <c:v>42203.020138888889</c:v>
                </c:pt>
                <c:pt idx="217">
                  <c:v>42203.061805555553</c:v>
                </c:pt>
                <c:pt idx="218">
                  <c:v>42203.103472222225</c:v>
                </c:pt>
                <c:pt idx="219">
                  <c:v>42203.145138888889</c:v>
                </c:pt>
                <c:pt idx="220">
                  <c:v>42203.186805555553</c:v>
                </c:pt>
                <c:pt idx="221">
                  <c:v>42203.228472222225</c:v>
                </c:pt>
                <c:pt idx="222">
                  <c:v>42203.270138888889</c:v>
                </c:pt>
                <c:pt idx="223">
                  <c:v>42203.311805555553</c:v>
                </c:pt>
                <c:pt idx="224">
                  <c:v>42203.353472222225</c:v>
                </c:pt>
                <c:pt idx="225">
                  <c:v>42203.395138888889</c:v>
                </c:pt>
                <c:pt idx="226">
                  <c:v>42203.436805555553</c:v>
                </c:pt>
                <c:pt idx="227">
                  <c:v>42203.478472222225</c:v>
                </c:pt>
                <c:pt idx="228">
                  <c:v>42203.520138888889</c:v>
                </c:pt>
                <c:pt idx="229">
                  <c:v>42203.561805555553</c:v>
                </c:pt>
                <c:pt idx="230">
                  <c:v>42203.603472222225</c:v>
                </c:pt>
                <c:pt idx="231">
                  <c:v>42203.645138888889</c:v>
                </c:pt>
                <c:pt idx="232">
                  <c:v>42203.686805555553</c:v>
                </c:pt>
                <c:pt idx="233">
                  <c:v>42203.728472222225</c:v>
                </c:pt>
                <c:pt idx="234">
                  <c:v>42203.770138888889</c:v>
                </c:pt>
                <c:pt idx="235">
                  <c:v>42203.811805555553</c:v>
                </c:pt>
                <c:pt idx="236">
                  <c:v>42203.853472222225</c:v>
                </c:pt>
                <c:pt idx="237">
                  <c:v>42203.895138888889</c:v>
                </c:pt>
                <c:pt idx="238">
                  <c:v>42203.936805555553</c:v>
                </c:pt>
                <c:pt idx="239">
                  <c:v>42203.978472222225</c:v>
                </c:pt>
                <c:pt idx="240">
                  <c:v>42204.020138888889</c:v>
                </c:pt>
                <c:pt idx="241">
                  <c:v>42204.061805555553</c:v>
                </c:pt>
                <c:pt idx="242">
                  <c:v>42204.103472222225</c:v>
                </c:pt>
                <c:pt idx="243">
                  <c:v>42204.145138888889</c:v>
                </c:pt>
                <c:pt idx="244">
                  <c:v>42204.186805555553</c:v>
                </c:pt>
                <c:pt idx="245">
                  <c:v>42204.228472222225</c:v>
                </c:pt>
                <c:pt idx="246">
                  <c:v>42204.270138888889</c:v>
                </c:pt>
                <c:pt idx="247">
                  <c:v>42204.311805555553</c:v>
                </c:pt>
                <c:pt idx="248">
                  <c:v>42204.353472222225</c:v>
                </c:pt>
                <c:pt idx="249">
                  <c:v>42204.395138888889</c:v>
                </c:pt>
                <c:pt idx="250">
                  <c:v>42204.436805555553</c:v>
                </c:pt>
                <c:pt idx="251">
                  <c:v>42204.478472222225</c:v>
                </c:pt>
                <c:pt idx="252">
                  <c:v>42204.520138888889</c:v>
                </c:pt>
                <c:pt idx="253">
                  <c:v>42204.561805555553</c:v>
                </c:pt>
                <c:pt idx="254">
                  <c:v>42204.603472222225</c:v>
                </c:pt>
                <c:pt idx="255">
                  <c:v>42204.645138888889</c:v>
                </c:pt>
                <c:pt idx="256">
                  <c:v>42204.686805555553</c:v>
                </c:pt>
                <c:pt idx="257">
                  <c:v>42204.728472222225</c:v>
                </c:pt>
                <c:pt idx="258">
                  <c:v>42204.770138888889</c:v>
                </c:pt>
                <c:pt idx="259">
                  <c:v>42204.811805555553</c:v>
                </c:pt>
                <c:pt idx="260">
                  <c:v>42204.853472222225</c:v>
                </c:pt>
                <c:pt idx="261">
                  <c:v>42204.895138888889</c:v>
                </c:pt>
                <c:pt idx="262">
                  <c:v>42204.936805555553</c:v>
                </c:pt>
                <c:pt idx="263">
                  <c:v>42204.978472222225</c:v>
                </c:pt>
                <c:pt idx="264">
                  <c:v>42205.020138888889</c:v>
                </c:pt>
                <c:pt idx="265">
                  <c:v>42205.061805555553</c:v>
                </c:pt>
                <c:pt idx="266">
                  <c:v>42205.103472222225</c:v>
                </c:pt>
                <c:pt idx="267">
                  <c:v>42205.145138888889</c:v>
                </c:pt>
                <c:pt idx="268">
                  <c:v>42205.186805555553</c:v>
                </c:pt>
                <c:pt idx="269">
                  <c:v>42205.228472222225</c:v>
                </c:pt>
                <c:pt idx="270">
                  <c:v>42205.270138888889</c:v>
                </c:pt>
                <c:pt idx="271">
                  <c:v>42205.311805555553</c:v>
                </c:pt>
                <c:pt idx="272">
                  <c:v>42205.353472222225</c:v>
                </c:pt>
                <c:pt idx="273">
                  <c:v>42205.395138888889</c:v>
                </c:pt>
                <c:pt idx="274">
                  <c:v>42205.436805555553</c:v>
                </c:pt>
              </c:numCache>
            </c:numRef>
          </c:xVal>
          <c:yVal>
            <c:numRef>
              <c:f>GMT!$AC$43:$AC$317</c:f>
              <c:numCache>
                <c:formatCode>General</c:formatCode>
                <c:ptCount val="275"/>
                <c:pt idx="8" formatCode="#0.0">
                  <c:v>1980.5447998046875</c:v>
                </c:pt>
                <c:pt idx="9" formatCode="#0.0">
                  <c:v>1737.9117431640625</c:v>
                </c:pt>
                <c:pt idx="10" formatCode="#0.0">
                  <c:v>1698.8109130859375</c:v>
                </c:pt>
                <c:pt idx="11" formatCode="#0.0">
                  <c:v>1978.022705078125</c:v>
                </c:pt>
                <c:pt idx="12" formatCode="#0.0">
                  <c:v>2066.004638671875</c:v>
                </c:pt>
                <c:pt idx="13" formatCode="#0.0">
                  <c:v>1981.164794921875</c:v>
                </c:pt>
                <c:pt idx="14" formatCode="#0.0">
                  <c:v>1983.1920166015625</c:v>
                </c:pt>
                <c:pt idx="15" formatCode="#0.0">
                  <c:v>2012.144775390625</c:v>
                </c:pt>
                <c:pt idx="16" formatCode="#0.0">
                  <c:v>1827.1619873046875</c:v>
                </c:pt>
                <c:pt idx="17" formatCode="#0.0">
                  <c:v>1678.2401123046875</c:v>
                </c:pt>
                <c:pt idx="18" formatCode="#0.0">
                  <c:v>1632.359619140625</c:v>
                </c:pt>
                <c:pt idx="19" formatCode="#0.0">
                  <c:v>1782.856201171875</c:v>
                </c:pt>
                <c:pt idx="20" formatCode="#0.0">
                  <c:v>2014.1112060546875</c:v>
                </c:pt>
                <c:pt idx="21" formatCode="#0.0">
                  <c:v>2056.90185546875</c:v>
                </c:pt>
                <c:pt idx="22" formatCode="#0.0">
                  <c:v>2420.289794921875</c:v>
                </c:pt>
                <c:pt idx="23" formatCode="#0.0">
                  <c:v>2570.009033203125</c:v>
                </c:pt>
                <c:pt idx="24" formatCode="#0.0">
                  <c:v>2485.226318359375</c:v>
                </c:pt>
                <c:pt idx="25" formatCode="#0.0">
                  <c:v>2286.948486328125</c:v>
                </c:pt>
                <c:pt idx="26" formatCode="#0.0">
                  <c:v>2262.592529296875</c:v>
                </c:pt>
                <c:pt idx="27" formatCode="#0.0">
                  <c:v>2271.570556640625</c:v>
                </c:pt>
                <c:pt idx="28" formatCode="#0.0">
                  <c:v>2290.2734375</c:v>
                </c:pt>
                <c:pt idx="30" formatCode="#0.0">
                  <c:v>2136.998291015625</c:v>
                </c:pt>
                <c:pt idx="32" formatCode="#0.0">
                  <c:v>1667.5758056640625</c:v>
                </c:pt>
                <c:pt idx="33" formatCode="#0.0">
                  <c:v>1540.3936767578125</c:v>
                </c:pt>
                <c:pt idx="34" formatCode="#0.0">
                  <c:v>1431.0855712890625</c:v>
                </c:pt>
                <c:pt idx="35" formatCode="#0.0">
                  <c:v>1514.2869873046875</c:v>
                </c:pt>
                <c:pt idx="36" formatCode="#0.0">
                  <c:v>1620.260986328125</c:v>
                </c:pt>
                <c:pt idx="37" formatCode="#0.0">
                  <c:v>1777.640869140625</c:v>
                </c:pt>
                <c:pt idx="38" formatCode="#0.0">
                  <c:v>1780.6680908203125</c:v>
                </c:pt>
                <c:pt idx="39" formatCode="#0.0">
                  <c:v>1707.1883544921875</c:v>
                </c:pt>
                <c:pt idx="40" formatCode="#0.0">
                  <c:v>1741.4837646484375</c:v>
                </c:pt>
                <c:pt idx="41" formatCode="#0.0">
                  <c:v>1790.8740234375</c:v>
                </c:pt>
                <c:pt idx="42" formatCode="#0.0">
                  <c:v>1717.2967529296875</c:v>
                </c:pt>
                <c:pt idx="43" formatCode="#0.0">
                  <c:v>1678.1287841796875</c:v>
                </c:pt>
                <c:pt idx="44" formatCode="#0.0">
                  <c:v>1863.482666015625</c:v>
                </c:pt>
                <c:pt idx="45" formatCode="#0.0">
                  <c:v>2294.9921875</c:v>
                </c:pt>
                <c:pt idx="46" formatCode="#0.0">
                  <c:v>2177.6962890625</c:v>
                </c:pt>
                <c:pt idx="47" formatCode="#0.0">
                  <c:v>2472.5927734375</c:v>
                </c:pt>
                <c:pt idx="48" formatCode="#0.0">
                  <c:v>2359.015625</c:v>
                </c:pt>
                <c:pt idx="49" formatCode="#0.0">
                  <c:v>2222.817626953125</c:v>
                </c:pt>
                <c:pt idx="50" formatCode="#0.0">
                  <c:v>2052.048828125</c:v>
                </c:pt>
                <c:pt idx="51" formatCode="#0.0">
                  <c:v>2063.595703125</c:v>
                </c:pt>
                <c:pt idx="52" formatCode="#0.0">
                  <c:v>2017.6048583984375</c:v>
                </c:pt>
                <c:pt idx="53" formatCode="#0.0">
                  <c:v>2085.4609375</c:v>
                </c:pt>
                <c:pt idx="54" formatCode="#0.0">
                  <c:v>2082.55419921875</c:v>
                </c:pt>
                <c:pt idx="57" formatCode="#0.0">
                  <c:v>1474.4263916015625</c:v>
                </c:pt>
                <c:pt idx="58" formatCode="#0.0">
                  <c:v>1395.225830078125</c:v>
                </c:pt>
                <c:pt idx="59" formatCode="#0.0">
                  <c:v>1342.023681640625</c:v>
                </c:pt>
                <c:pt idx="60" formatCode="#0.0">
                  <c:v>1308.7855224609375</c:v>
                </c:pt>
                <c:pt idx="61" formatCode="#0.0">
                  <c:v>1429.517822265625</c:v>
                </c:pt>
                <c:pt idx="62" formatCode="#0.0">
                  <c:v>1693.3160400390625</c:v>
                </c:pt>
                <c:pt idx="63" formatCode="#0.0">
                  <c:v>1692.7943115234375</c:v>
                </c:pt>
                <c:pt idx="64" formatCode="#0.0">
                  <c:v>1677.2305908203125</c:v>
                </c:pt>
                <c:pt idx="65" formatCode="#0.0">
                  <c:v>1761.02880859375</c:v>
                </c:pt>
                <c:pt idx="66" formatCode="#0.0">
                  <c:v>1797.06494140625</c:v>
                </c:pt>
                <c:pt idx="67" formatCode="#0.0">
                  <c:v>1901.55615234375</c:v>
                </c:pt>
                <c:pt idx="68" formatCode="#0.0">
                  <c:v>1915.669189453125</c:v>
                </c:pt>
                <c:pt idx="69" formatCode="#0.0">
                  <c:v>1943.8590087890625</c:v>
                </c:pt>
                <c:pt idx="70" formatCode="#0.0">
                  <c:v>2472.907958984375</c:v>
                </c:pt>
                <c:pt idx="71" formatCode="#0.0">
                  <c:v>2392.561279296875</c:v>
                </c:pt>
                <c:pt idx="72" formatCode="#0.0">
                  <c:v>2554.896240234375</c:v>
                </c:pt>
                <c:pt idx="73" formatCode="#0.0">
                  <c:v>2387.892333984375</c:v>
                </c:pt>
                <c:pt idx="74" formatCode="#0.0">
                  <c:v>2148.029541015625</c:v>
                </c:pt>
                <c:pt idx="75" formatCode="#0.0">
                  <c:v>2016.850341796875</c:v>
                </c:pt>
                <c:pt idx="76" formatCode="#0.0">
                  <c:v>2101.70263671875</c:v>
                </c:pt>
                <c:pt idx="77" formatCode="#0.0">
                  <c:v>2075.7802734375</c:v>
                </c:pt>
                <c:pt idx="78" formatCode="#0.0">
                  <c:v>2105.96240234375</c:v>
                </c:pt>
                <c:pt idx="83" formatCode="#0.0">
                  <c:v>1398.1632080078125</c:v>
                </c:pt>
                <c:pt idx="84" formatCode="#0.0">
                  <c:v>1358.3592529296875</c:v>
                </c:pt>
                <c:pt idx="85" formatCode="#0.0">
                  <c:v>1273.377197265625</c:v>
                </c:pt>
                <c:pt idx="86" formatCode="#0.0">
                  <c:v>1264.6951904296875</c:v>
                </c:pt>
                <c:pt idx="87" formatCode="#0.0">
                  <c:v>1680.2225341796875</c:v>
                </c:pt>
                <c:pt idx="88" formatCode="#0.0">
                  <c:v>1751.769775390625</c:v>
                </c:pt>
                <c:pt idx="89" formatCode="#0.0">
                  <c:v>1797.1943359375</c:v>
                </c:pt>
                <c:pt idx="90" formatCode="#0.0">
                  <c:v>1976.45947265625</c:v>
                </c:pt>
                <c:pt idx="91" formatCode="#0.0">
                  <c:v>1966.2364501953125</c:v>
                </c:pt>
                <c:pt idx="92" formatCode="#0.0">
                  <c:v>2099.207275390625</c:v>
                </c:pt>
                <c:pt idx="93" formatCode="#0.0">
                  <c:v>2145.361328125</c:v>
                </c:pt>
                <c:pt idx="94" formatCode="#0.0">
                  <c:v>2234.034423828125</c:v>
                </c:pt>
                <c:pt idx="95" formatCode="#0.0">
                  <c:v>2878.98388671875</c:v>
                </c:pt>
                <c:pt idx="96" formatCode="#0.0">
                  <c:v>2645.301513671875</c:v>
                </c:pt>
                <c:pt idx="97" formatCode="#0.0">
                  <c:v>2619.235107421875</c:v>
                </c:pt>
                <c:pt idx="98" formatCode="#0.0">
                  <c:v>2380.428955078125</c:v>
                </c:pt>
                <c:pt idx="99" formatCode="#0.0">
                  <c:v>2254.901123046875</c:v>
                </c:pt>
                <c:pt idx="100" formatCode="#0.0">
                  <c:v>2107.038818359375</c:v>
                </c:pt>
                <c:pt idx="101" formatCode="#0.0">
                  <c:v>2168.861572265625</c:v>
                </c:pt>
                <c:pt idx="102" formatCode="#0.0">
                  <c:v>2099.254150390625</c:v>
                </c:pt>
                <c:pt idx="103" formatCode="#0.0">
                  <c:v>2199.20263671875</c:v>
                </c:pt>
                <c:pt idx="105" formatCode="#0.0">
                  <c:v>1851.1058349609375</c:v>
                </c:pt>
                <c:pt idx="106" formatCode="#0.0">
                  <c:v>1609.12744140625</c:v>
                </c:pt>
                <c:pt idx="107" formatCode="#0.0">
                  <c:v>1514.0885009765625</c:v>
                </c:pt>
                <c:pt idx="108" formatCode="#0.0">
                  <c:v>1354.32666015625</c:v>
                </c:pt>
                <c:pt idx="109" formatCode="#0.0">
                  <c:v>1395.8480224609375</c:v>
                </c:pt>
                <c:pt idx="110" formatCode="#0.0">
                  <c:v>1383.882080078125</c:v>
                </c:pt>
                <c:pt idx="111" formatCode="#0.0">
                  <c:v>1649.4266357421875</c:v>
                </c:pt>
                <c:pt idx="112" formatCode="#0.0">
                  <c:v>1867.25830078125</c:v>
                </c:pt>
                <c:pt idx="113" formatCode="#0.0">
                  <c:v>1913.0634765625</c:v>
                </c:pt>
                <c:pt idx="114" formatCode="#0.0">
                  <c:v>2136.49267578125</c:v>
                </c:pt>
                <c:pt idx="115" formatCode="#0.0">
                  <c:v>2186.66748046875</c:v>
                </c:pt>
                <c:pt idx="116" formatCode="#0.0">
                  <c:v>2238.731689453125</c:v>
                </c:pt>
                <c:pt idx="117" formatCode="#0.0">
                  <c:v>2372.267333984375</c:v>
                </c:pt>
                <c:pt idx="118" formatCode="#0.0">
                  <c:v>2399.090576171875</c:v>
                </c:pt>
                <c:pt idx="119" formatCode="#0.0">
                  <c:v>2439.166259765625</c:v>
                </c:pt>
                <c:pt idx="120" formatCode="#0.0">
                  <c:v>2973.753173828125</c:v>
                </c:pt>
                <c:pt idx="121" formatCode="#0.0">
                  <c:v>2707.69677734375</c:v>
                </c:pt>
                <c:pt idx="122" formatCode="#0.0">
                  <c:v>2560.827880859375</c:v>
                </c:pt>
                <c:pt idx="123" formatCode="#0.0">
                  <c:v>2395.3828125</c:v>
                </c:pt>
                <c:pt idx="124" formatCode="#0.0">
                  <c:v>2063.0966796875</c:v>
                </c:pt>
                <c:pt idx="125" formatCode="#0.0">
                  <c:v>1946.7557373046875</c:v>
                </c:pt>
                <c:pt idx="126" formatCode="#0.0">
                  <c:v>1857.98095703125</c:v>
                </c:pt>
                <c:pt idx="127" formatCode="#0.0">
                  <c:v>1911.7139892578125</c:v>
                </c:pt>
                <c:pt idx="128" formatCode="#0.0">
                  <c:v>1997.5509033203125</c:v>
                </c:pt>
                <c:pt idx="130" formatCode="#0.0">
                  <c:v>1782.71630859375</c:v>
                </c:pt>
                <c:pt idx="132" formatCode="#0.0">
                  <c:v>1529.76220703125</c:v>
                </c:pt>
                <c:pt idx="133" formatCode="#0.0">
                  <c:v>1378.436279296875</c:v>
                </c:pt>
                <c:pt idx="134" formatCode="#0.0">
                  <c:v>1311.470947265625</c:v>
                </c:pt>
                <c:pt idx="135" formatCode="#0.0">
                  <c:v>1450.811767578125</c:v>
                </c:pt>
                <c:pt idx="136" formatCode="#0.0">
                  <c:v>1766.806396484375</c:v>
                </c:pt>
                <c:pt idx="137" formatCode="#0.0">
                  <c:v>1825.9776611328125</c:v>
                </c:pt>
                <c:pt idx="138" formatCode="#0.0">
                  <c:v>1867.697509765625</c:v>
                </c:pt>
                <c:pt idx="139" formatCode="#0.0">
                  <c:v>1935.4427490234375</c:v>
                </c:pt>
                <c:pt idx="140" formatCode="#0.0">
                  <c:v>2000.1915283203125</c:v>
                </c:pt>
                <c:pt idx="141" formatCode="#0.0">
                  <c:v>2104.327392578125</c:v>
                </c:pt>
                <c:pt idx="142" formatCode="#0.0">
                  <c:v>2189.833984375</c:v>
                </c:pt>
                <c:pt idx="143" formatCode="#0.0">
                  <c:v>2217.76220703125</c:v>
                </c:pt>
                <c:pt idx="144" formatCode="#0.0">
                  <c:v>2311.998291015625</c:v>
                </c:pt>
                <c:pt idx="145" formatCode="#0.0">
                  <c:v>2690.860107421875</c:v>
                </c:pt>
                <c:pt idx="146" formatCode="#0.0">
                  <c:v>2342.65869140625</c:v>
                </c:pt>
                <c:pt idx="147" formatCode="#0.0">
                  <c:v>2283.698974609375</c:v>
                </c:pt>
                <c:pt idx="148" formatCode="#0.0">
                  <c:v>2057.7861328125</c:v>
                </c:pt>
                <c:pt idx="149" formatCode="#0.0">
                  <c:v>1923.9803466796875</c:v>
                </c:pt>
                <c:pt idx="150" formatCode="#0.0">
                  <c:v>1827.3515625</c:v>
                </c:pt>
                <c:pt idx="151" formatCode="#0.0">
                  <c:v>1860.112060546875</c:v>
                </c:pt>
                <c:pt idx="152" formatCode="#0.0">
                  <c:v>1837.8175048828125</c:v>
                </c:pt>
                <c:pt idx="153" formatCode="#0.0">
                  <c:v>1745.2803955078125</c:v>
                </c:pt>
                <c:pt idx="154" formatCode="#0.0">
                  <c:v>1637.570068359375</c:v>
                </c:pt>
                <c:pt idx="155">
                  <c:v>1481.6619873046875</c:v>
                </c:pt>
                <c:pt idx="156">
                  <c:v>1339.1148681640625</c:v>
                </c:pt>
                <c:pt idx="157">
                  <c:v>1298.444580078125</c:v>
                </c:pt>
                <c:pt idx="158">
                  <c:v>1222.50634765625</c:v>
                </c:pt>
                <c:pt idx="159">
                  <c:v>1130.611572265625</c:v>
                </c:pt>
                <c:pt idx="160">
                  <c:v>1392.1500244140625</c:v>
                </c:pt>
                <c:pt idx="161">
                  <c:v>1524.98779296875</c:v>
                </c:pt>
                <c:pt idx="162">
                  <c:v>1555.4405517578125</c:v>
                </c:pt>
                <c:pt idx="163">
                  <c:v>1649.843994140625</c:v>
                </c:pt>
                <c:pt idx="164">
                  <c:v>1788.1297607421875</c:v>
                </c:pt>
                <c:pt idx="165">
                  <c:v>1872.30126953125</c:v>
                </c:pt>
                <c:pt idx="166">
                  <c:v>2013.1514892578125</c:v>
                </c:pt>
                <c:pt idx="167">
                  <c:v>2054.60546875</c:v>
                </c:pt>
                <c:pt idx="168">
                  <c:v>2013.7601318359375</c:v>
                </c:pt>
                <c:pt idx="169">
                  <c:v>2213.9697265625</c:v>
                </c:pt>
                <c:pt idx="170">
                  <c:v>2281.23681640625</c:v>
                </c:pt>
                <c:pt idx="171">
                  <c:v>2380.39306640625</c:v>
                </c:pt>
                <c:pt idx="172">
                  <c:v>2105.87060546875</c:v>
                </c:pt>
                <c:pt idx="173">
                  <c:v>1791.3299560546875</c:v>
                </c:pt>
                <c:pt idx="174">
                  <c:v>1609.36767578125</c:v>
                </c:pt>
                <c:pt idx="175">
                  <c:v>1544.0350341796875</c:v>
                </c:pt>
                <c:pt idx="176">
                  <c:v>1466.22216796875</c:v>
                </c:pt>
                <c:pt idx="177">
                  <c:v>1502.697265625</c:v>
                </c:pt>
                <c:pt idx="178">
                  <c:v>1472.572265625</c:v>
                </c:pt>
                <c:pt idx="179">
                  <c:v>1347.0826416015625</c:v>
                </c:pt>
                <c:pt idx="180">
                  <c:v>1227.5472412109375</c:v>
                </c:pt>
                <c:pt idx="181">
                  <c:v>1170.0928955078125</c:v>
                </c:pt>
                <c:pt idx="182">
                  <c:v>1139.669921875</c:v>
                </c:pt>
                <c:pt idx="183">
                  <c:v>1094.2598876953125</c:v>
                </c:pt>
                <c:pt idx="184">
                  <c:v>1148.688720703125</c:v>
                </c:pt>
                <c:pt idx="185">
                  <c:v>1499.811767578125</c:v>
                </c:pt>
                <c:pt idx="186">
                  <c:v>1505.166748046875</c:v>
                </c:pt>
                <c:pt idx="187">
                  <c:v>1399.126220703125</c:v>
                </c:pt>
                <c:pt idx="188">
                  <c:v>1480.745361328125</c:v>
                </c:pt>
                <c:pt idx="189">
                  <c:v>1600.7362060546875</c:v>
                </c:pt>
                <c:pt idx="190">
                  <c:v>1670.149658203125</c:v>
                </c:pt>
                <c:pt idx="191">
                  <c:v>1808.5616455078125</c:v>
                </c:pt>
                <c:pt idx="192">
                  <c:v>1927.7066650390625</c:v>
                </c:pt>
                <c:pt idx="193">
                  <c:v>1987.722900390625</c:v>
                </c:pt>
                <c:pt idx="194">
                  <c:v>2095.695068359375</c:v>
                </c:pt>
                <c:pt idx="195">
                  <c:v>2016.6102294921875</c:v>
                </c:pt>
                <c:pt idx="196">
                  <c:v>2209.25390625</c:v>
                </c:pt>
                <c:pt idx="197">
                  <c:v>1754.484619140625</c:v>
                </c:pt>
                <c:pt idx="198">
                  <c:v>1542.3665771484375</c:v>
                </c:pt>
                <c:pt idx="199">
                  <c:v>1279.00146484375</c:v>
                </c:pt>
                <c:pt idx="200">
                  <c:v>1211.1953125</c:v>
                </c:pt>
                <c:pt idx="201">
                  <c:v>1190.9881591796875</c:v>
                </c:pt>
                <c:pt idx="202">
                  <c:v>1259.3602294921875</c:v>
                </c:pt>
                <c:pt idx="203">
                  <c:v>1235.0499267578125</c:v>
                </c:pt>
                <c:pt idx="204">
                  <c:v>1183.8671875</c:v>
                </c:pt>
                <c:pt idx="205">
                  <c:v>1127.827392578125</c:v>
                </c:pt>
                <c:pt idx="206">
                  <c:v>1092.56982421875</c:v>
                </c:pt>
                <c:pt idx="207">
                  <c:v>1114.5966796875</c:v>
                </c:pt>
                <c:pt idx="208">
                  <c:v>1053.9169921875</c:v>
                </c:pt>
                <c:pt idx="209">
                  <c:v>1385.9820556640625</c:v>
                </c:pt>
                <c:pt idx="210">
                  <c:v>1400.8104248046875</c:v>
                </c:pt>
                <c:pt idx="211">
                  <c:v>1261.396728515625</c:v>
                </c:pt>
                <c:pt idx="212">
                  <c:v>1185.8590087890625</c:v>
                </c:pt>
                <c:pt idx="213">
                  <c:v>1285.052978515625</c:v>
                </c:pt>
                <c:pt idx="214">
                  <c:v>1384.5177001953125</c:v>
                </c:pt>
                <c:pt idx="215">
                  <c:v>1577.9581298828125</c:v>
                </c:pt>
                <c:pt idx="216">
                  <c:v>1748.593994140625</c:v>
                </c:pt>
                <c:pt idx="217">
                  <c:v>1875.5714111328125</c:v>
                </c:pt>
                <c:pt idx="218">
                  <c:v>1886.05029296875</c:v>
                </c:pt>
                <c:pt idx="219">
                  <c:v>1923.639892578125</c:v>
                </c:pt>
                <c:pt idx="220">
                  <c:v>2066.77783203125</c:v>
                </c:pt>
                <c:pt idx="221">
                  <c:v>2036.747314453125</c:v>
                </c:pt>
                <c:pt idx="222">
                  <c:v>1817.9012451171875</c:v>
                </c:pt>
                <c:pt idx="223">
                  <c:v>1663.472900390625</c:v>
                </c:pt>
                <c:pt idx="224">
                  <c:v>1526.387939453125</c:v>
                </c:pt>
                <c:pt idx="225">
                  <c:v>1676.791259765625</c:v>
                </c:pt>
                <c:pt idx="226">
                  <c:v>1768.16748046875</c:v>
                </c:pt>
                <c:pt idx="227">
                  <c:v>1698.176025390625</c:v>
                </c:pt>
                <c:pt idx="228">
                  <c:v>1546.179443359375</c:v>
                </c:pt>
                <c:pt idx="229">
                  <c:v>1405.2977294921875</c:v>
                </c:pt>
                <c:pt idx="230">
                  <c:v>1302.0810546875</c:v>
                </c:pt>
                <c:pt idx="231">
                  <c:v>1227.147705078125</c:v>
                </c:pt>
                <c:pt idx="232">
                  <c:v>1224.70068359375</c:v>
                </c:pt>
                <c:pt idx="233">
                  <c:v>1042.329833984375</c:v>
                </c:pt>
                <c:pt idx="234">
                  <c:v>1384.606201171875</c:v>
                </c:pt>
                <c:pt idx="235">
                  <c:v>1376.2078857421875</c:v>
                </c:pt>
                <c:pt idx="236">
                  <c:v>1379.9962158203125</c:v>
                </c:pt>
                <c:pt idx="237">
                  <c:v>1395.2760009765625</c:v>
                </c:pt>
                <c:pt idx="238">
                  <c:v>1622.611083984375</c:v>
                </c:pt>
                <c:pt idx="239">
                  <c:v>1913.1903076171875</c:v>
                </c:pt>
                <c:pt idx="240">
                  <c:v>2168.226806640625</c:v>
                </c:pt>
                <c:pt idx="241">
                  <c:v>2238.14013671875</c:v>
                </c:pt>
                <c:pt idx="242">
                  <c:v>2166.048095703125</c:v>
                </c:pt>
                <c:pt idx="243">
                  <c:v>2084.840576171875</c:v>
                </c:pt>
                <c:pt idx="244">
                  <c:v>2076.02783203125</c:v>
                </c:pt>
                <c:pt idx="245">
                  <c:v>2029.31298828125</c:v>
                </c:pt>
                <c:pt idx="246">
                  <c:v>1669.200439453125</c:v>
                </c:pt>
                <c:pt idx="247">
                  <c:v>1419.8822021484375</c:v>
                </c:pt>
                <c:pt idx="248">
                  <c:v>1390.3448486328125</c:v>
                </c:pt>
                <c:pt idx="249">
                  <c:v>1431.5933837890625</c:v>
                </c:pt>
                <c:pt idx="250">
                  <c:v>1468.08935546875</c:v>
                </c:pt>
                <c:pt idx="251">
                  <c:v>1504.710693359375</c:v>
                </c:pt>
                <c:pt idx="252">
                  <c:v>1461.87158203125</c:v>
                </c:pt>
                <c:pt idx="253">
                  <c:v>1283.270751953125</c:v>
                </c:pt>
                <c:pt idx="254">
                  <c:v>1189.7626953125</c:v>
                </c:pt>
                <c:pt idx="255">
                  <c:v>1131.7149658203125</c:v>
                </c:pt>
                <c:pt idx="256">
                  <c:v>1097.71044921875</c:v>
                </c:pt>
                <c:pt idx="257">
                  <c:v>1104.3560791015625</c:v>
                </c:pt>
                <c:pt idx="258">
                  <c:v>1158.6729736328125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468800"/>
        <c:axId val="75754880"/>
      </c:scatterChart>
      <c:valAx>
        <c:axId val="75751808"/>
        <c:scaling>
          <c:orientation val="minMax"/>
          <c:max val="42205"/>
          <c:min val="42194"/>
        </c:scaling>
        <c:delete val="0"/>
        <c:axPos val="b"/>
        <c:numFmt formatCode="m/d;@" sourceLinked="0"/>
        <c:majorTickMark val="out"/>
        <c:minorTickMark val="none"/>
        <c:tickLblPos val="nextTo"/>
        <c:crossAx val="75753344"/>
        <c:crosses val="autoZero"/>
        <c:crossBetween val="midCat"/>
      </c:valAx>
      <c:valAx>
        <c:axId val="75753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751808"/>
        <c:crosses val="autoZero"/>
        <c:crossBetween val="midCat"/>
      </c:valAx>
      <c:valAx>
        <c:axId val="757548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7468800"/>
        <c:crosses val="max"/>
        <c:crossBetween val="midCat"/>
      </c:valAx>
      <c:valAx>
        <c:axId val="77468800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757548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71437</xdr:rowOff>
    </xdr:from>
    <xdr:to>
      <xdr:col>22</xdr:col>
      <xdr:colOff>447674</xdr:colOff>
      <xdr:row>27</xdr:row>
      <xdr:rowOff>147637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104774</xdr:colOff>
      <xdr:row>28</xdr:row>
      <xdr:rowOff>80962</xdr:rowOff>
    </xdr:from>
    <xdr:to>
      <xdr:col>22</xdr:col>
      <xdr:colOff>457199</xdr:colOff>
      <xdr:row>55</xdr:row>
      <xdr:rowOff>157162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209549</xdr:colOff>
      <xdr:row>0</xdr:row>
      <xdr:rowOff>76200</xdr:rowOff>
    </xdr:from>
    <xdr:to>
      <xdr:col>21</xdr:col>
      <xdr:colOff>657224</xdr:colOff>
      <xdr:row>12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209549</xdr:colOff>
      <xdr:row>13</xdr:row>
      <xdr:rowOff>9525</xdr:rowOff>
    </xdr:from>
    <xdr:to>
      <xdr:col>21</xdr:col>
      <xdr:colOff>657224</xdr:colOff>
      <xdr:row>25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200024</xdr:colOff>
      <xdr:row>26</xdr:row>
      <xdr:rowOff>161925</xdr:rowOff>
    </xdr:from>
    <xdr:to>
      <xdr:col>21</xdr:col>
      <xdr:colOff>647699</xdr:colOff>
      <xdr:row>39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58:K869"/>
  <sheetViews>
    <sheetView tabSelected="1" workbookViewId="0">
      <selection activeCell="A59" sqref="A59:H869"/>
    </sheetView>
  </sheetViews>
  <sheetFormatPr defaultRowHeight="15" x14ac:dyDescent="0.25"/>
  <cols>
    <col min="1" max="1" width="14.85546875" bestFit="1" customWidth="1"/>
  </cols>
  <sheetData>
    <row r="58" spans="1:11" x14ac:dyDescent="0.25">
      <c r="A58" t="s">
        <v>17</v>
      </c>
      <c r="K58" t="s">
        <v>16</v>
      </c>
    </row>
    <row r="59" spans="1:11" x14ac:dyDescent="0.25">
      <c r="A59" s="3">
        <v>42194.431527777779</v>
      </c>
      <c r="B59" t="s">
        <v>0</v>
      </c>
      <c r="C59" t="s">
        <v>1</v>
      </c>
      <c r="D59">
        <v>633</v>
      </c>
      <c r="E59" t="s">
        <v>2</v>
      </c>
      <c r="F59">
        <v>25.8</v>
      </c>
      <c r="G59" t="s">
        <v>3</v>
      </c>
      <c r="H59">
        <v>36.25</v>
      </c>
    </row>
    <row r="60" spans="1:11" x14ac:dyDescent="0.25">
      <c r="A60" s="3">
        <v>42194.445775462962</v>
      </c>
      <c r="B60" t="s">
        <v>0</v>
      </c>
      <c r="C60" t="s">
        <v>1</v>
      </c>
      <c r="D60">
        <v>655</v>
      </c>
      <c r="E60" t="s">
        <v>2</v>
      </c>
      <c r="F60">
        <v>27.37</v>
      </c>
      <c r="G60" t="s">
        <v>3</v>
      </c>
      <c r="H60">
        <v>32.07</v>
      </c>
    </row>
    <row r="61" spans="1:11" x14ac:dyDescent="0.25">
      <c r="A61" s="3">
        <v>42194.459988425922</v>
      </c>
      <c r="B61" t="s">
        <v>0</v>
      </c>
      <c r="C61" t="s">
        <v>1</v>
      </c>
      <c r="D61">
        <v>641</v>
      </c>
      <c r="E61" t="s">
        <v>2</v>
      </c>
      <c r="F61">
        <v>25.56</v>
      </c>
      <c r="G61" t="s">
        <v>3</v>
      </c>
      <c r="H61">
        <v>29.92</v>
      </c>
    </row>
    <row r="62" spans="1:11" x14ac:dyDescent="0.25">
      <c r="A62" s="3">
        <v>42194.474409722221</v>
      </c>
      <c r="B62" t="s">
        <v>0</v>
      </c>
      <c r="C62" t="s">
        <v>1</v>
      </c>
      <c r="D62">
        <v>637</v>
      </c>
      <c r="E62" t="s">
        <v>2</v>
      </c>
      <c r="F62">
        <v>23.29</v>
      </c>
      <c r="G62" t="s">
        <v>3</v>
      </c>
      <c r="H62">
        <v>26.02</v>
      </c>
    </row>
    <row r="63" spans="1:11" x14ac:dyDescent="0.25">
      <c r="A63" s="3">
        <v>42194.488796296297</v>
      </c>
      <c r="B63" t="s">
        <v>0</v>
      </c>
      <c r="C63" t="s">
        <v>1</v>
      </c>
      <c r="D63">
        <v>623</v>
      </c>
      <c r="E63" t="s">
        <v>2</v>
      </c>
      <c r="F63">
        <v>22.04</v>
      </c>
      <c r="G63" t="s">
        <v>3</v>
      </c>
      <c r="H63">
        <v>25.98</v>
      </c>
    </row>
    <row r="64" spans="1:11" x14ac:dyDescent="0.25">
      <c r="A64" s="3">
        <v>42194.502939814818</v>
      </c>
      <c r="B64" t="s">
        <v>0</v>
      </c>
      <c r="C64" t="s">
        <v>1</v>
      </c>
      <c r="D64" t="s">
        <v>12</v>
      </c>
      <c r="E64" t="s">
        <v>13</v>
      </c>
      <c r="F64">
        <v>21.64</v>
      </c>
      <c r="G64" t="s">
        <v>3</v>
      </c>
      <c r="H64">
        <v>25.71</v>
      </c>
    </row>
    <row r="65" spans="1:8" x14ac:dyDescent="0.25">
      <c r="A65" s="3">
        <v>42194.517326388886</v>
      </c>
      <c r="B65" t="s">
        <v>0</v>
      </c>
      <c r="C65" t="s">
        <v>1</v>
      </c>
      <c r="D65">
        <v>595</v>
      </c>
      <c r="E65" t="s">
        <v>2</v>
      </c>
      <c r="F65">
        <v>21.72</v>
      </c>
      <c r="G65" t="s">
        <v>3</v>
      </c>
      <c r="H65">
        <v>25.44</v>
      </c>
    </row>
    <row r="66" spans="1:8" x14ac:dyDescent="0.25">
      <c r="A66" s="3">
        <v>42194.531712962962</v>
      </c>
      <c r="B66" t="s">
        <v>0</v>
      </c>
      <c r="C66" t="s">
        <v>1</v>
      </c>
      <c r="D66">
        <v>592</v>
      </c>
      <c r="E66" t="s">
        <v>2</v>
      </c>
      <c r="F66">
        <v>21.73</v>
      </c>
      <c r="G66" t="s">
        <v>3</v>
      </c>
      <c r="H66">
        <v>25.04</v>
      </c>
    </row>
    <row r="67" spans="1:8" x14ac:dyDescent="0.25">
      <c r="A67" s="3">
        <v>42194.545856481483</v>
      </c>
      <c r="B67" t="s">
        <v>0</v>
      </c>
      <c r="C67" t="s">
        <v>1</v>
      </c>
      <c r="D67" t="s">
        <v>12</v>
      </c>
      <c r="E67" t="s">
        <v>13</v>
      </c>
      <c r="F67">
        <v>21.52</v>
      </c>
      <c r="G67" t="s">
        <v>3</v>
      </c>
      <c r="H67">
        <v>24.67</v>
      </c>
    </row>
    <row r="68" spans="1:8" x14ac:dyDescent="0.25">
      <c r="A68" s="3">
        <v>42194.560011574074</v>
      </c>
      <c r="B68" t="s">
        <v>0</v>
      </c>
      <c r="C68" t="s">
        <v>1</v>
      </c>
      <c r="D68">
        <v>563</v>
      </c>
      <c r="E68" t="s">
        <v>2</v>
      </c>
      <c r="F68">
        <v>21.3</v>
      </c>
      <c r="G68" t="s">
        <v>3</v>
      </c>
      <c r="H68">
        <v>24.5</v>
      </c>
    </row>
    <row r="69" spans="1:8" x14ac:dyDescent="0.25">
      <c r="A69" s="3">
        <v>42194.574155092596</v>
      </c>
      <c r="B69" t="s">
        <v>0</v>
      </c>
      <c r="C69" t="s">
        <v>1</v>
      </c>
      <c r="D69">
        <v>561</v>
      </c>
      <c r="E69" t="s">
        <v>2</v>
      </c>
      <c r="F69">
        <v>21.17</v>
      </c>
      <c r="G69" t="s">
        <v>3</v>
      </c>
      <c r="H69">
        <v>24.17</v>
      </c>
    </row>
    <row r="70" spans="1:8" x14ac:dyDescent="0.25">
      <c r="A70" s="3">
        <v>42194.58829861111</v>
      </c>
      <c r="B70" t="s">
        <v>0</v>
      </c>
      <c r="C70" t="s">
        <v>1</v>
      </c>
      <c r="D70">
        <v>532</v>
      </c>
      <c r="E70" t="s">
        <v>2</v>
      </c>
      <c r="F70">
        <v>20.79</v>
      </c>
      <c r="G70" t="s">
        <v>3</v>
      </c>
      <c r="H70">
        <v>23.9</v>
      </c>
    </row>
    <row r="71" spans="1:8" x14ac:dyDescent="0.25">
      <c r="A71" s="3">
        <v>42194.602442129632</v>
      </c>
      <c r="B71" t="s">
        <v>0</v>
      </c>
      <c r="C71" t="s">
        <v>1</v>
      </c>
      <c r="D71">
        <v>523</v>
      </c>
      <c r="E71" t="s">
        <v>2</v>
      </c>
      <c r="F71">
        <v>20.39</v>
      </c>
      <c r="G71" t="s">
        <v>3</v>
      </c>
      <c r="H71">
        <v>23.58</v>
      </c>
    </row>
    <row r="72" spans="1:8" x14ac:dyDescent="0.25">
      <c r="A72" s="3">
        <v>42194.616585648146</v>
      </c>
      <c r="B72" t="s">
        <v>0</v>
      </c>
      <c r="C72" t="s">
        <v>1</v>
      </c>
      <c r="D72">
        <v>513</v>
      </c>
      <c r="E72" t="s">
        <v>2</v>
      </c>
      <c r="F72">
        <v>19.97</v>
      </c>
      <c r="G72" t="s">
        <v>3</v>
      </c>
      <c r="H72">
        <v>23.47</v>
      </c>
    </row>
    <row r="73" spans="1:8" x14ac:dyDescent="0.25">
      <c r="A73" s="3">
        <v>42194.63071759259</v>
      </c>
      <c r="B73" t="s">
        <v>0</v>
      </c>
      <c r="C73" t="s">
        <v>1</v>
      </c>
      <c r="D73">
        <v>496</v>
      </c>
      <c r="E73" t="s">
        <v>2</v>
      </c>
      <c r="F73">
        <v>19.79</v>
      </c>
      <c r="G73" t="s">
        <v>3</v>
      </c>
      <c r="H73">
        <v>23.35</v>
      </c>
    </row>
    <row r="74" spans="1:8" x14ac:dyDescent="0.25">
      <c r="A74" s="3">
        <v>42194.644861111112</v>
      </c>
      <c r="B74" t="s">
        <v>0</v>
      </c>
      <c r="C74" t="s">
        <v>1</v>
      </c>
      <c r="D74">
        <v>478</v>
      </c>
      <c r="E74" t="s">
        <v>2</v>
      </c>
      <c r="F74">
        <v>19.72</v>
      </c>
      <c r="G74" t="s">
        <v>3</v>
      </c>
      <c r="H74">
        <v>23.22</v>
      </c>
    </row>
    <row r="75" spans="1:8" x14ac:dyDescent="0.25">
      <c r="A75" s="3">
        <v>42194.658993055556</v>
      </c>
      <c r="B75" t="s">
        <v>0</v>
      </c>
      <c r="C75" t="s">
        <v>1</v>
      </c>
      <c r="D75">
        <v>481</v>
      </c>
      <c r="E75" t="s">
        <v>2</v>
      </c>
      <c r="F75">
        <v>19.649999999999999</v>
      </c>
      <c r="G75" t="s">
        <v>3</v>
      </c>
      <c r="H75">
        <v>23.06</v>
      </c>
    </row>
    <row r="76" spans="1:8" x14ac:dyDescent="0.25">
      <c r="A76" s="3">
        <v>42194.673125000001</v>
      </c>
      <c r="B76" t="s">
        <v>0</v>
      </c>
      <c r="C76" t="s">
        <v>1</v>
      </c>
      <c r="D76">
        <v>467</v>
      </c>
      <c r="E76" t="s">
        <v>2</v>
      </c>
      <c r="F76">
        <v>19.600000000000001</v>
      </c>
      <c r="G76" t="s">
        <v>3</v>
      </c>
      <c r="H76">
        <v>22.94</v>
      </c>
    </row>
    <row r="77" spans="1:8" x14ac:dyDescent="0.25">
      <c r="A77" s="3">
        <v>42194.687268518515</v>
      </c>
      <c r="B77" t="s">
        <v>0</v>
      </c>
      <c r="C77" t="s">
        <v>1</v>
      </c>
      <c r="D77">
        <v>460</v>
      </c>
      <c r="E77" t="s">
        <v>2</v>
      </c>
      <c r="F77">
        <v>19.52</v>
      </c>
      <c r="G77" t="s">
        <v>3</v>
      </c>
      <c r="H77">
        <v>22.77</v>
      </c>
    </row>
    <row r="78" spans="1:8" x14ac:dyDescent="0.25">
      <c r="A78" s="3">
        <v>42194.70140046296</v>
      </c>
      <c r="B78" t="s">
        <v>0</v>
      </c>
      <c r="C78" t="s">
        <v>1</v>
      </c>
      <c r="D78">
        <v>467</v>
      </c>
      <c r="E78" t="s">
        <v>2</v>
      </c>
      <c r="F78">
        <v>19.48</v>
      </c>
      <c r="G78" t="s">
        <v>3</v>
      </c>
      <c r="H78">
        <v>22.66</v>
      </c>
    </row>
    <row r="79" spans="1:8" x14ac:dyDescent="0.25">
      <c r="A79" s="3">
        <v>42194.715532407405</v>
      </c>
      <c r="B79" t="s">
        <v>0</v>
      </c>
      <c r="C79" t="s">
        <v>1</v>
      </c>
      <c r="D79">
        <v>455</v>
      </c>
      <c r="E79" t="s">
        <v>2</v>
      </c>
      <c r="F79">
        <v>19.46</v>
      </c>
      <c r="G79" t="s">
        <v>3</v>
      </c>
      <c r="H79">
        <v>22.58</v>
      </c>
    </row>
    <row r="80" spans="1:8" x14ac:dyDescent="0.25">
      <c r="A80" s="3">
        <v>42194.715532407405</v>
      </c>
      <c r="B80" t="s">
        <v>0</v>
      </c>
      <c r="C80" t="s">
        <v>1</v>
      </c>
      <c r="D80">
        <v>455</v>
      </c>
      <c r="E80" t="s">
        <v>2</v>
      </c>
      <c r="F80">
        <v>19.46</v>
      </c>
      <c r="G80" t="s">
        <v>3</v>
      </c>
      <c r="H80">
        <v>22.58</v>
      </c>
    </row>
    <row r="81" spans="1:8" x14ac:dyDescent="0.25">
      <c r="A81" s="3">
        <v>42194.729664351849</v>
      </c>
      <c r="B81" t="s">
        <v>0</v>
      </c>
      <c r="C81" t="s">
        <v>1</v>
      </c>
      <c r="D81">
        <v>453</v>
      </c>
      <c r="E81" t="s">
        <v>2</v>
      </c>
      <c r="F81">
        <v>19.440000000000001</v>
      </c>
      <c r="G81" t="s">
        <v>3</v>
      </c>
      <c r="H81">
        <v>22.42</v>
      </c>
    </row>
    <row r="82" spans="1:8" x14ac:dyDescent="0.25">
      <c r="A82" s="3">
        <v>42194.743796296294</v>
      </c>
      <c r="B82" t="s">
        <v>0</v>
      </c>
      <c r="C82" t="s">
        <v>1</v>
      </c>
      <c r="D82">
        <v>451</v>
      </c>
      <c r="E82" t="s">
        <v>2</v>
      </c>
      <c r="F82">
        <v>19.34</v>
      </c>
      <c r="G82" t="s">
        <v>3</v>
      </c>
      <c r="H82">
        <v>22.29</v>
      </c>
    </row>
    <row r="83" spans="1:8" x14ac:dyDescent="0.25">
      <c r="A83" s="3">
        <v>42194.757939814815</v>
      </c>
      <c r="B83" t="s">
        <v>0</v>
      </c>
      <c r="C83" t="s">
        <v>1</v>
      </c>
      <c r="D83">
        <v>447</v>
      </c>
      <c r="E83" t="s">
        <v>2</v>
      </c>
      <c r="F83">
        <v>19.29</v>
      </c>
      <c r="G83" t="s">
        <v>3</v>
      </c>
      <c r="H83">
        <v>22.25</v>
      </c>
    </row>
    <row r="84" spans="1:8" x14ac:dyDescent="0.25">
      <c r="A84" s="3">
        <v>42194.77207175926</v>
      </c>
      <c r="B84" t="s">
        <v>0</v>
      </c>
      <c r="C84" t="s">
        <v>1</v>
      </c>
      <c r="D84">
        <v>439</v>
      </c>
      <c r="E84" t="s">
        <v>2</v>
      </c>
      <c r="F84">
        <v>19.37</v>
      </c>
      <c r="G84" t="s">
        <v>3</v>
      </c>
      <c r="H84">
        <v>22.18</v>
      </c>
    </row>
    <row r="85" spans="1:8" x14ac:dyDescent="0.25">
      <c r="A85" s="3">
        <v>42194.786203703705</v>
      </c>
      <c r="B85" t="s">
        <v>0</v>
      </c>
      <c r="C85" t="s">
        <v>1</v>
      </c>
      <c r="D85">
        <v>445</v>
      </c>
      <c r="E85" t="s">
        <v>2</v>
      </c>
      <c r="F85">
        <v>19.39</v>
      </c>
      <c r="G85" t="s">
        <v>3</v>
      </c>
      <c r="H85">
        <v>22.06</v>
      </c>
    </row>
    <row r="86" spans="1:8" x14ac:dyDescent="0.25">
      <c r="A86" s="3">
        <v>42194.800335648149</v>
      </c>
      <c r="B86" t="s">
        <v>0</v>
      </c>
      <c r="C86" t="s">
        <v>1</v>
      </c>
      <c r="D86">
        <v>435</v>
      </c>
      <c r="E86" t="s">
        <v>2</v>
      </c>
      <c r="F86">
        <v>19.39</v>
      </c>
      <c r="G86" t="s">
        <v>3</v>
      </c>
      <c r="H86">
        <v>21.94</v>
      </c>
    </row>
    <row r="87" spans="1:8" x14ac:dyDescent="0.25">
      <c r="A87" s="3">
        <v>42194.814467592594</v>
      </c>
      <c r="B87" t="s">
        <v>0</v>
      </c>
      <c r="C87" t="s">
        <v>1</v>
      </c>
      <c r="D87">
        <v>435</v>
      </c>
      <c r="E87" t="s">
        <v>2</v>
      </c>
      <c r="F87">
        <v>19.39</v>
      </c>
      <c r="G87" t="s">
        <v>3</v>
      </c>
      <c r="H87">
        <v>21.87</v>
      </c>
    </row>
    <row r="88" spans="1:8" x14ac:dyDescent="0.25">
      <c r="A88" s="3">
        <v>42194.828599537039</v>
      </c>
      <c r="B88" t="s">
        <v>0</v>
      </c>
      <c r="C88" t="s">
        <v>1</v>
      </c>
      <c r="D88">
        <v>435</v>
      </c>
      <c r="E88" t="s">
        <v>2</v>
      </c>
      <c r="F88">
        <v>19.38</v>
      </c>
      <c r="G88" t="s">
        <v>3</v>
      </c>
      <c r="H88">
        <v>21.82</v>
      </c>
    </row>
    <row r="89" spans="1:8" x14ac:dyDescent="0.25">
      <c r="A89" s="3">
        <v>42194.842731481483</v>
      </c>
      <c r="B89" t="s">
        <v>0</v>
      </c>
      <c r="C89" t="s">
        <v>1</v>
      </c>
      <c r="D89">
        <v>433</v>
      </c>
      <c r="E89" t="s">
        <v>2</v>
      </c>
      <c r="F89">
        <v>19.48</v>
      </c>
      <c r="G89" t="s">
        <v>3</v>
      </c>
      <c r="H89">
        <v>21.75</v>
      </c>
    </row>
    <row r="90" spans="1:8" x14ac:dyDescent="0.25">
      <c r="A90" s="3">
        <v>42194.856863425928</v>
      </c>
      <c r="B90" t="s">
        <v>0</v>
      </c>
      <c r="C90" t="s">
        <v>1</v>
      </c>
      <c r="D90">
        <v>433</v>
      </c>
      <c r="E90" t="s">
        <v>2</v>
      </c>
      <c r="F90">
        <v>19.54</v>
      </c>
      <c r="G90" t="s">
        <v>3</v>
      </c>
      <c r="H90">
        <v>21.67</v>
      </c>
    </row>
    <row r="91" spans="1:8" x14ac:dyDescent="0.25">
      <c r="A91" s="3">
        <v>42194.870995370373</v>
      </c>
      <c r="B91" t="s">
        <v>0</v>
      </c>
      <c r="C91" t="s">
        <v>1</v>
      </c>
      <c r="D91">
        <v>438</v>
      </c>
      <c r="E91" t="s">
        <v>2</v>
      </c>
      <c r="F91">
        <v>19.62</v>
      </c>
      <c r="G91" t="s">
        <v>3</v>
      </c>
      <c r="H91">
        <v>21.64</v>
      </c>
    </row>
    <row r="92" spans="1:8" x14ac:dyDescent="0.25">
      <c r="A92" s="3">
        <v>42194.885127314818</v>
      </c>
      <c r="B92" t="s">
        <v>0</v>
      </c>
      <c r="C92" t="s">
        <v>1</v>
      </c>
      <c r="D92">
        <v>442</v>
      </c>
      <c r="E92" t="s">
        <v>2</v>
      </c>
      <c r="F92">
        <v>19.760000000000002</v>
      </c>
      <c r="G92" t="s">
        <v>3</v>
      </c>
      <c r="H92">
        <v>21.58</v>
      </c>
    </row>
    <row r="93" spans="1:8" x14ac:dyDescent="0.25">
      <c r="A93" s="3">
        <v>42194.899259259262</v>
      </c>
      <c r="B93" t="s">
        <v>0</v>
      </c>
      <c r="C93" t="s">
        <v>1</v>
      </c>
      <c r="D93">
        <v>443</v>
      </c>
      <c r="E93" t="s">
        <v>2</v>
      </c>
      <c r="F93">
        <v>19.86</v>
      </c>
      <c r="G93" t="s">
        <v>3</v>
      </c>
      <c r="H93">
        <v>21.5</v>
      </c>
    </row>
    <row r="94" spans="1:8" x14ac:dyDescent="0.25">
      <c r="A94" s="3">
        <v>42194.913391203707</v>
      </c>
      <c r="B94" t="s">
        <v>0</v>
      </c>
      <c r="C94" t="s">
        <v>1</v>
      </c>
      <c r="D94">
        <v>442</v>
      </c>
      <c r="E94" t="s">
        <v>2</v>
      </c>
      <c r="F94">
        <v>20.03</v>
      </c>
      <c r="G94" t="s">
        <v>3</v>
      </c>
      <c r="H94">
        <v>21.51</v>
      </c>
    </row>
    <row r="95" spans="1:8" x14ac:dyDescent="0.25">
      <c r="A95" s="3">
        <v>42194.927534722221</v>
      </c>
      <c r="B95" t="s">
        <v>0</v>
      </c>
      <c r="C95" t="s">
        <v>1</v>
      </c>
      <c r="D95">
        <v>449</v>
      </c>
      <c r="E95" t="s">
        <v>2</v>
      </c>
      <c r="F95">
        <v>20.25</v>
      </c>
      <c r="G95" t="s">
        <v>3</v>
      </c>
      <c r="H95">
        <v>21.45</v>
      </c>
    </row>
    <row r="96" spans="1:8" x14ac:dyDescent="0.25">
      <c r="A96" s="3">
        <v>42194.941666666666</v>
      </c>
      <c r="B96" t="s">
        <v>0</v>
      </c>
      <c r="C96" t="s">
        <v>1</v>
      </c>
      <c r="D96">
        <v>460</v>
      </c>
      <c r="E96" t="s">
        <v>2</v>
      </c>
      <c r="F96">
        <v>20.48</v>
      </c>
      <c r="G96" t="s">
        <v>3</v>
      </c>
      <c r="H96">
        <v>21.43</v>
      </c>
    </row>
    <row r="97" spans="1:8" x14ac:dyDescent="0.25">
      <c r="A97" s="3">
        <v>42194.955810185187</v>
      </c>
      <c r="B97" t="s">
        <v>0</v>
      </c>
      <c r="C97" t="s">
        <v>1</v>
      </c>
      <c r="D97">
        <v>477</v>
      </c>
      <c r="E97" t="s">
        <v>2</v>
      </c>
      <c r="F97">
        <v>20.76</v>
      </c>
      <c r="G97" t="s">
        <v>3</v>
      </c>
      <c r="H97">
        <v>21.41</v>
      </c>
    </row>
    <row r="98" spans="1:8" x14ac:dyDescent="0.25">
      <c r="A98" s="3">
        <v>42194.969953703701</v>
      </c>
      <c r="B98" t="s">
        <v>0</v>
      </c>
      <c r="C98" t="s">
        <v>1</v>
      </c>
      <c r="D98">
        <v>483</v>
      </c>
      <c r="E98" t="s">
        <v>2</v>
      </c>
      <c r="F98">
        <v>21.06</v>
      </c>
      <c r="G98" t="s">
        <v>3</v>
      </c>
      <c r="H98">
        <v>21.35</v>
      </c>
    </row>
    <row r="99" spans="1:8" x14ac:dyDescent="0.25">
      <c r="A99" s="3">
        <v>42194.984097222223</v>
      </c>
      <c r="B99" t="s">
        <v>0</v>
      </c>
      <c r="C99" t="s">
        <v>1</v>
      </c>
      <c r="D99">
        <v>498</v>
      </c>
      <c r="E99" t="s">
        <v>2</v>
      </c>
      <c r="F99">
        <v>21.37</v>
      </c>
      <c r="G99" t="s">
        <v>3</v>
      </c>
      <c r="H99">
        <v>21.3</v>
      </c>
    </row>
    <row r="100" spans="1:8" x14ac:dyDescent="0.25">
      <c r="A100" s="3">
        <v>42194.998240740744</v>
      </c>
      <c r="B100" t="s">
        <v>0</v>
      </c>
      <c r="C100" t="s">
        <v>1</v>
      </c>
      <c r="D100">
        <v>511</v>
      </c>
      <c r="E100" t="s">
        <v>2</v>
      </c>
      <c r="F100">
        <v>21.61</v>
      </c>
      <c r="G100" t="s">
        <v>3</v>
      </c>
      <c r="H100">
        <v>21.28</v>
      </c>
    </row>
    <row r="101" spans="1:8" x14ac:dyDescent="0.25">
      <c r="A101" s="3">
        <v>42194.998240740744</v>
      </c>
      <c r="B101" t="s">
        <v>0</v>
      </c>
      <c r="C101" t="s">
        <v>1</v>
      </c>
      <c r="D101">
        <v>511</v>
      </c>
      <c r="E101" t="s">
        <v>2</v>
      </c>
      <c r="F101">
        <v>21.61</v>
      </c>
      <c r="G101" t="s">
        <v>3</v>
      </c>
      <c r="H101">
        <v>21.28</v>
      </c>
    </row>
    <row r="102" spans="1:8" x14ac:dyDescent="0.25">
      <c r="A102" s="3">
        <v>42195.012384259258</v>
      </c>
      <c r="B102" t="s">
        <v>0</v>
      </c>
      <c r="C102" t="s">
        <v>1</v>
      </c>
      <c r="D102">
        <v>515</v>
      </c>
      <c r="E102" t="s">
        <v>2</v>
      </c>
      <c r="F102">
        <v>21.72</v>
      </c>
      <c r="G102" t="s">
        <v>3</v>
      </c>
      <c r="H102">
        <v>21.18</v>
      </c>
    </row>
    <row r="103" spans="1:8" x14ac:dyDescent="0.25">
      <c r="A103" s="3">
        <v>42195.026539351849</v>
      </c>
      <c r="B103" t="s">
        <v>0</v>
      </c>
      <c r="C103" t="s">
        <v>1</v>
      </c>
      <c r="D103">
        <v>510</v>
      </c>
      <c r="E103" t="s">
        <v>2</v>
      </c>
      <c r="F103">
        <v>21.85</v>
      </c>
      <c r="G103" t="s">
        <v>3</v>
      </c>
      <c r="H103">
        <v>21.19</v>
      </c>
    </row>
    <row r="104" spans="1:8" x14ac:dyDescent="0.25">
      <c r="A104" s="3">
        <v>42195.040682870371</v>
      </c>
      <c r="B104" t="s">
        <v>0</v>
      </c>
      <c r="C104" t="s">
        <v>1</v>
      </c>
      <c r="D104">
        <v>522</v>
      </c>
      <c r="E104" t="s">
        <v>2</v>
      </c>
      <c r="F104">
        <v>21.96</v>
      </c>
      <c r="G104" t="s">
        <v>3</v>
      </c>
      <c r="H104">
        <v>21.11</v>
      </c>
    </row>
    <row r="105" spans="1:8" x14ac:dyDescent="0.25">
      <c r="A105" s="3">
        <v>42195.054826388892</v>
      </c>
      <c r="B105" t="s">
        <v>0</v>
      </c>
      <c r="C105" t="s">
        <v>1</v>
      </c>
      <c r="D105">
        <v>531</v>
      </c>
      <c r="E105" t="s">
        <v>2</v>
      </c>
      <c r="F105">
        <v>21.99</v>
      </c>
      <c r="G105" t="s">
        <v>3</v>
      </c>
      <c r="H105">
        <v>21.09</v>
      </c>
    </row>
    <row r="106" spans="1:8" x14ac:dyDescent="0.25">
      <c r="A106" s="3">
        <v>42195.068981481483</v>
      </c>
      <c r="B106" t="s">
        <v>0</v>
      </c>
      <c r="C106" t="s">
        <v>1</v>
      </c>
      <c r="D106">
        <v>532</v>
      </c>
      <c r="E106" t="s">
        <v>2</v>
      </c>
      <c r="F106">
        <v>21.95</v>
      </c>
      <c r="G106" t="s">
        <v>3</v>
      </c>
      <c r="H106">
        <v>21.03</v>
      </c>
    </row>
    <row r="107" spans="1:8" x14ac:dyDescent="0.25">
      <c r="A107" s="3">
        <v>42195.083124999997</v>
      </c>
      <c r="B107" t="s">
        <v>0</v>
      </c>
      <c r="C107" t="s">
        <v>1</v>
      </c>
      <c r="D107">
        <v>535</v>
      </c>
      <c r="E107" t="s">
        <v>2</v>
      </c>
      <c r="F107">
        <v>21.97</v>
      </c>
      <c r="G107" t="s">
        <v>3</v>
      </c>
      <c r="H107">
        <v>20.96</v>
      </c>
    </row>
    <row r="108" spans="1:8" x14ac:dyDescent="0.25">
      <c r="A108" s="3">
        <v>42195.097268518519</v>
      </c>
      <c r="B108" t="s">
        <v>0</v>
      </c>
      <c r="C108" t="s">
        <v>1</v>
      </c>
      <c r="D108">
        <v>540</v>
      </c>
      <c r="E108" t="s">
        <v>2</v>
      </c>
      <c r="F108">
        <v>21.9</v>
      </c>
      <c r="G108" t="s">
        <v>3</v>
      </c>
      <c r="H108">
        <v>20.87</v>
      </c>
    </row>
    <row r="109" spans="1:8" x14ac:dyDescent="0.25">
      <c r="A109" s="3">
        <v>42195.11141203704</v>
      </c>
      <c r="B109" t="s">
        <v>0</v>
      </c>
      <c r="C109" t="s">
        <v>1</v>
      </c>
      <c r="D109">
        <v>538</v>
      </c>
      <c r="E109" t="s">
        <v>2</v>
      </c>
      <c r="F109">
        <v>21.84</v>
      </c>
      <c r="G109" t="s">
        <v>3</v>
      </c>
      <c r="H109">
        <v>20.87</v>
      </c>
    </row>
    <row r="110" spans="1:8" x14ac:dyDescent="0.25">
      <c r="A110" s="3">
        <v>42195.125567129631</v>
      </c>
      <c r="B110" t="s">
        <v>0</v>
      </c>
      <c r="C110" t="s">
        <v>1</v>
      </c>
      <c r="D110">
        <v>535</v>
      </c>
      <c r="E110" t="s">
        <v>2</v>
      </c>
      <c r="F110">
        <v>21.73</v>
      </c>
      <c r="G110" t="s">
        <v>3</v>
      </c>
      <c r="H110">
        <v>20.78</v>
      </c>
    </row>
    <row r="111" spans="1:8" x14ac:dyDescent="0.25">
      <c r="A111" s="3">
        <v>42195.139710648145</v>
      </c>
      <c r="B111" t="s">
        <v>0</v>
      </c>
      <c r="C111" t="s">
        <v>1</v>
      </c>
      <c r="D111">
        <v>522</v>
      </c>
      <c r="E111" t="s">
        <v>2</v>
      </c>
      <c r="F111">
        <v>21.61</v>
      </c>
      <c r="G111" t="s">
        <v>3</v>
      </c>
      <c r="H111">
        <v>20.69</v>
      </c>
    </row>
    <row r="112" spans="1:8" x14ac:dyDescent="0.25">
      <c r="A112" s="3">
        <v>42195.153854166667</v>
      </c>
      <c r="B112" t="s">
        <v>0</v>
      </c>
      <c r="C112" t="s">
        <v>1</v>
      </c>
      <c r="D112">
        <v>521</v>
      </c>
      <c r="E112" t="s">
        <v>2</v>
      </c>
      <c r="F112">
        <v>21.4</v>
      </c>
      <c r="G112" t="s">
        <v>3</v>
      </c>
      <c r="H112">
        <v>20.67</v>
      </c>
    </row>
    <row r="113" spans="1:8" x14ac:dyDescent="0.25">
      <c r="A113" s="3">
        <v>42195.167997685188</v>
      </c>
      <c r="B113" t="s">
        <v>0</v>
      </c>
      <c r="C113" t="s">
        <v>1</v>
      </c>
      <c r="D113">
        <v>520</v>
      </c>
      <c r="E113" t="s">
        <v>2</v>
      </c>
      <c r="F113">
        <v>21.26</v>
      </c>
      <c r="G113" t="s">
        <v>3</v>
      </c>
      <c r="H113">
        <v>20.58</v>
      </c>
    </row>
    <row r="114" spans="1:8" x14ac:dyDescent="0.25">
      <c r="A114" s="3">
        <v>42195.182129629633</v>
      </c>
      <c r="B114" t="s">
        <v>0</v>
      </c>
      <c r="C114" t="s">
        <v>1</v>
      </c>
      <c r="D114">
        <v>507</v>
      </c>
      <c r="E114" t="s">
        <v>2</v>
      </c>
      <c r="F114">
        <v>20.9</v>
      </c>
      <c r="G114" t="s">
        <v>3</v>
      </c>
      <c r="H114">
        <v>20.39</v>
      </c>
    </row>
    <row r="115" spans="1:8" x14ac:dyDescent="0.25">
      <c r="A115" s="3">
        <v>42195.196273148147</v>
      </c>
      <c r="B115" t="s">
        <v>0</v>
      </c>
      <c r="C115" t="s">
        <v>1</v>
      </c>
      <c r="D115">
        <v>491</v>
      </c>
      <c r="E115" t="s">
        <v>2</v>
      </c>
      <c r="F115">
        <v>20.52</v>
      </c>
      <c r="G115" t="s">
        <v>3</v>
      </c>
      <c r="H115">
        <v>20.41</v>
      </c>
    </row>
    <row r="116" spans="1:8" x14ac:dyDescent="0.25">
      <c r="A116" s="3">
        <v>42195.210405092592</v>
      </c>
      <c r="B116" t="s">
        <v>0</v>
      </c>
      <c r="C116" t="s">
        <v>1</v>
      </c>
      <c r="D116">
        <v>490</v>
      </c>
      <c r="E116" t="s">
        <v>2</v>
      </c>
      <c r="F116">
        <v>20.23</v>
      </c>
      <c r="G116" t="s">
        <v>3</v>
      </c>
      <c r="H116">
        <v>20.39</v>
      </c>
    </row>
    <row r="117" spans="1:8" x14ac:dyDescent="0.25">
      <c r="A117" s="3">
        <v>42195.224548611113</v>
      </c>
      <c r="B117" t="s">
        <v>0</v>
      </c>
      <c r="C117" t="s">
        <v>1</v>
      </c>
      <c r="D117">
        <v>479</v>
      </c>
      <c r="E117" t="s">
        <v>2</v>
      </c>
      <c r="F117">
        <v>20.02</v>
      </c>
      <c r="G117" t="s">
        <v>3</v>
      </c>
      <c r="H117">
        <v>20.29</v>
      </c>
    </row>
    <row r="118" spans="1:8" x14ac:dyDescent="0.25">
      <c r="A118" s="3">
        <v>42195.238680555558</v>
      </c>
      <c r="B118" t="s">
        <v>0</v>
      </c>
      <c r="C118" t="s">
        <v>1</v>
      </c>
      <c r="D118">
        <v>466</v>
      </c>
      <c r="E118" t="s">
        <v>2</v>
      </c>
      <c r="F118">
        <v>19.760000000000002</v>
      </c>
      <c r="G118" t="s">
        <v>3</v>
      </c>
      <c r="H118">
        <v>20.239999999999998</v>
      </c>
    </row>
    <row r="119" spans="1:8" x14ac:dyDescent="0.25">
      <c r="A119" s="3">
        <v>42195.252812500003</v>
      </c>
      <c r="B119" t="s">
        <v>0</v>
      </c>
      <c r="C119" t="s">
        <v>1</v>
      </c>
      <c r="D119">
        <v>458</v>
      </c>
      <c r="E119" t="s">
        <v>2</v>
      </c>
      <c r="F119">
        <v>19.62</v>
      </c>
      <c r="G119" t="s">
        <v>3</v>
      </c>
      <c r="H119">
        <v>20.23</v>
      </c>
    </row>
    <row r="120" spans="1:8" x14ac:dyDescent="0.25">
      <c r="A120" s="3">
        <v>42195.266944444447</v>
      </c>
      <c r="B120" t="s">
        <v>0</v>
      </c>
      <c r="C120" t="s">
        <v>1</v>
      </c>
      <c r="D120">
        <v>457</v>
      </c>
      <c r="E120" t="s">
        <v>2</v>
      </c>
      <c r="F120">
        <v>19.5</v>
      </c>
      <c r="G120" t="s">
        <v>3</v>
      </c>
      <c r="H120">
        <v>20.18</v>
      </c>
    </row>
    <row r="121" spans="1:8" x14ac:dyDescent="0.25">
      <c r="A121" s="3">
        <v>42195.281076388892</v>
      </c>
      <c r="B121" t="s">
        <v>0</v>
      </c>
      <c r="C121" t="s">
        <v>1</v>
      </c>
      <c r="D121">
        <v>450</v>
      </c>
      <c r="E121" t="s">
        <v>2</v>
      </c>
      <c r="F121">
        <v>19.43</v>
      </c>
      <c r="G121" t="s">
        <v>3</v>
      </c>
      <c r="H121">
        <v>20.14</v>
      </c>
    </row>
    <row r="122" spans="1:8" x14ac:dyDescent="0.25">
      <c r="A122" s="3">
        <v>42195.281076388892</v>
      </c>
      <c r="B122" t="s">
        <v>0</v>
      </c>
      <c r="C122" t="s">
        <v>1</v>
      </c>
      <c r="D122">
        <v>450</v>
      </c>
      <c r="E122" t="s">
        <v>2</v>
      </c>
      <c r="F122">
        <v>19.43</v>
      </c>
      <c r="G122" t="s">
        <v>3</v>
      </c>
      <c r="H122">
        <v>20.14</v>
      </c>
    </row>
    <row r="123" spans="1:8" x14ac:dyDescent="0.25">
      <c r="A123" s="3">
        <v>42195.295208333337</v>
      </c>
      <c r="B123" t="s">
        <v>0</v>
      </c>
      <c r="C123" t="s">
        <v>1</v>
      </c>
      <c r="D123">
        <v>445</v>
      </c>
      <c r="E123" t="s">
        <v>2</v>
      </c>
      <c r="F123">
        <v>19.34</v>
      </c>
      <c r="G123" t="s">
        <v>3</v>
      </c>
      <c r="H123">
        <v>20.059999999999999</v>
      </c>
    </row>
    <row r="124" spans="1:8" x14ac:dyDescent="0.25">
      <c r="A124" s="3">
        <v>42195.309340277781</v>
      </c>
      <c r="B124" t="s">
        <v>0</v>
      </c>
      <c r="C124" t="s">
        <v>1</v>
      </c>
      <c r="D124">
        <v>437</v>
      </c>
      <c r="E124" t="s">
        <v>2</v>
      </c>
      <c r="F124">
        <v>19.329999999999998</v>
      </c>
      <c r="G124" t="s">
        <v>3</v>
      </c>
      <c r="H124">
        <v>20.059999999999999</v>
      </c>
    </row>
    <row r="125" spans="1:8" x14ac:dyDescent="0.25">
      <c r="A125" s="3">
        <v>42195.323472222219</v>
      </c>
      <c r="B125" t="s">
        <v>0</v>
      </c>
      <c r="C125" t="s">
        <v>1</v>
      </c>
      <c r="D125">
        <v>434</v>
      </c>
      <c r="E125" t="s">
        <v>2</v>
      </c>
      <c r="F125">
        <v>19.36</v>
      </c>
      <c r="G125" t="s">
        <v>3</v>
      </c>
      <c r="H125">
        <v>20.059999999999999</v>
      </c>
    </row>
    <row r="126" spans="1:8" x14ac:dyDescent="0.25">
      <c r="A126" s="3">
        <v>42195.337604166663</v>
      </c>
      <c r="B126" t="s">
        <v>0</v>
      </c>
      <c r="C126" t="s">
        <v>1</v>
      </c>
      <c r="D126">
        <v>433</v>
      </c>
      <c r="E126" t="s">
        <v>2</v>
      </c>
      <c r="F126">
        <v>19.36</v>
      </c>
      <c r="G126" t="s">
        <v>3</v>
      </c>
      <c r="H126">
        <v>20.059999999999999</v>
      </c>
    </row>
    <row r="127" spans="1:8" x14ac:dyDescent="0.25">
      <c r="A127" s="3">
        <v>42195.351736111108</v>
      </c>
      <c r="B127" t="s">
        <v>0</v>
      </c>
      <c r="C127" t="s">
        <v>1</v>
      </c>
      <c r="D127">
        <v>437</v>
      </c>
      <c r="E127" t="s">
        <v>2</v>
      </c>
      <c r="F127">
        <v>19.55</v>
      </c>
      <c r="G127" t="s">
        <v>3</v>
      </c>
      <c r="H127">
        <v>20.059999999999999</v>
      </c>
    </row>
    <row r="128" spans="1:8" x14ac:dyDescent="0.25">
      <c r="A128" s="3">
        <v>42195.365879629629</v>
      </c>
      <c r="B128" t="s">
        <v>0</v>
      </c>
      <c r="C128" t="s">
        <v>1</v>
      </c>
      <c r="D128">
        <v>435</v>
      </c>
      <c r="E128" t="s">
        <v>2</v>
      </c>
      <c r="F128">
        <v>19.64</v>
      </c>
      <c r="G128" t="s">
        <v>3</v>
      </c>
      <c r="H128">
        <v>20.03</v>
      </c>
    </row>
    <row r="129" spans="1:8" x14ac:dyDescent="0.25">
      <c r="A129" s="3">
        <v>42195.380011574074</v>
      </c>
      <c r="B129" t="s">
        <v>0</v>
      </c>
      <c r="C129" t="s">
        <v>1</v>
      </c>
      <c r="D129">
        <v>440</v>
      </c>
      <c r="E129" t="s">
        <v>2</v>
      </c>
      <c r="F129">
        <v>19.72</v>
      </c>
      <c r="G129" t="s">
        <v>3</v>
      </c>
      <c r="H129">
        <v>20.03</v>
      </c>
    </row>
    <row r="130" spans="1:8" x14ac:dyDescent="0.25">
      <c r="A130" s="3">
        <v>42195.394155092596</v>
      </c>
      <c r="B130" t="s">
        <v>0</v>
      </c>
      <c r="C130" t="s">
        <v>1</v>
      </c>
      <c r="D130">
        <v>440</v>
      </c>
      <c r="E130" t="s">
        <v>2</v>
      </c>
      <c r="F130">
        <v>19.91</v>
      </c>
      <c r="G130" t="s">
        <v>3</v>
      </c>
      <c r="H130">
        <v>20.02</v>
      </c>
    </row>
    <row r="131" spans="1:8" x14ac:dyDescent="0.25">
      <c r="A131" s="3">
        <v>42195.40828703704</v>
      </c>
      <c r="B131" t="s">
        <v>0</v>
      </c>
      <c r="C131" t="s">
        <v>1</v>
      </c>
      <c r="D131">
        <v>447</v>
      </c>
      <c r="E131" t="s">
        <v>2</v>
      </c>
      <c r="F131">
        <v>20.03</v>
      </c>
      <c r="G131" t="s">
        <v>3</v>
      </c>
      <c r="H131">
        <v>19.98</v>
      </c>
    </row>
    <row r="132" spans="1:8" x14ac:dyDescent="0.25">
      <c r="A132" s="3">
        <v>42195.422430555554</v>
      </c>
      <c r="B132" t="s">
        <v>0</v>
      </c>
      <c r="C132" t="s">
        <v>1</v>
      </c>
      <c r="D132">
        <v>445</v>
      </c>
      <c r="E132" t="s">
        <v>2</v>
      </c>
      <c r="F132">
        <v>20.11</v>
      </c>
      <c r="G132" t="s">
        <v>3</v>
      </c>
      <c r="H132">
        <v>19.989999999999998</v>
      </c>
    </row>
    <row r="133" spans="1:8" x14ac:dyDescent="0.25">
      <c r="A133" s="3">
        <v>42195.436574074076</v>
      </c>
      <c r="B133" t="s">
        <v>0</v>
      </c>
      <c r="C133" t="s">
        <v>1</v>
      </c>
      <c r="D133">
        <v>455</v>
      </c>
      <c r="E133" t="s">
        <v>2</v>
      </c>
      <c r="F133">
        <v>20.25</v>
      </c>
      <c r="G133" t="s">
        <v>3</v>
      </c>
      <c r="H133">
        <v>20</v>
      </c>
    </row>
    <row r="134" spans="1:8" x14ac:dyDescent="0.25">
      <c r="A134" s="3">
        <v>42195.450706018521</v>
      </c>
      <c r="B134" t="s">
        <v>0</v>
      </c>
      <c r="C134" t="s">
        <v>1</v>
      </c>
      <c r="D134">
        <v>470</v>
      </c>
      <c r="E134" t="s">
        <v>2</v>
      </c>
      <c r="F134">
        <v>20.62</v>
      </c>
      <c r="G134" t="s">
        <v>3</v>
      </c>
      <c r="H134">
        <v>20.059999999999999</v>
      </c>
    </row>
    <row r="135" spans="1:8" x14ac:dyDescent="0.25">
      <c r="A135" s="3">
        <v>42195.464861111112</v>
      </c>
      <c r="B135" t="s">
        <v>0</v>
      </c>
      <c r="C135" t="s">
        <v>1</v>
      </c>
      <c r="D135">
        <v>160</v>
      </c>
      <c r="E135" t="s">
        <v>2</v>
      </c>
      <c r="F135">
        <v>21.02</v>
      </c>
      <c r="G135" t="s">
        <v>3</v>
      </c>
      <c r="H135">
        <v>20.059999999999999</v>
      </c>
    </row>
    <row r="136" spans="1:8" x14ac:dyDescent="0.25">
      <c r="A136" s="3">
        <v>42195.47923611111</v>
      </c>
      <c r="B136" t="s">
        <v>0</v>
      </c>
      <c r="C136" t="s">
        <v>1</v>
      </c>
      <c r="D136">
        <v>495</v>
      </c>
      <c r="E136" t="s">
        <v>2</v>
      </c>
      <c r="F136">
        <v>21.36</v>
      </c>
      <c r="G136" t="s">
        <v>3</v>
      </c>
      <c r="H136">
        <v>20.04</v>
      </c>
    </row>
    <row r="137" spans="1:8" x14ac:dyDescent="0.25">
      <c r="A137" s="3">
        <v>42195.493622685186</v>
      </c>
      <c r="B137" t="s">
        <v>0</v>
      </c>
      <c r="C137" t="s">
        <v>1</v>
      </c>
      <c r="D137">
        <v>503</v>
      </c>
      <c r="E137" t="s">
        <v>2</v>
      </c>
      <c r="F137">
        <v>21.54</v>
      </c>
      <c r="G137" t="s">
        <v>3</v>
      </c>
      <c r="H137">
        <v>19.940000000000001</v>
      </c>
    </row>
    <row r="138" spans="1:8" x14ac:dyDescent="0.25">
      <c r="A138" s="3">
        <v>42195.508009259262</v>
      </c>
      <c r="B138" t="s">
        <v>0</v>
      </c>
      <c r="C138" t="s">
        <v>1</v>
      </c>
      <c r="D138">
        <v>506</v>
      </c>
      <c r="E138" t="s">
        <v>2</v>
      </c>
      <c r="F138">
        <v>21.45</v>
      </c>
      <c r="G138" t="s">
        <v>3</v>
      </c>
      <c r="H138">
        <v>19.89</v>
      </c>
    </row>
    <row r="139" spans="1:8" x14ac:dyDescent="0.25">
      <c r="A139" s="3">
        <v>42195.52238425926</v>
      </c>
      <c r="B139" t="s">
        <v>0</v>
      </c>
      <c r="C139" t="s">
        <v>1</v>
      </c>
      <c r="D139">
        <v>518</v>
      </c>
      <c r="E139" t="s">
        <v>2</v>
      </c>
      <c r="F139">
        <v>21.58</v>
      </c>
      <c r="G139" t="s">
        <v>3</v>
      </c>
      <c r="H139">
        <v>19.940000000000001</v>
      </c>
    </row>
    <row r="140" spans="1:8" x14ac:dyDescent="0.25">
      <c r="A140" s="3">
        <v>42195.536539351851</v>
      </c>
      <c r="B140" t="s">
        <v>0</v>
      </c>
      <c r="C140" t="s">
        <v>1</v>
      </c>
      <c r="D140" t="s">
        <v>12</v>
      </c>
      <c r="E140" t="s">
        <v>13</v>
      </c>
      <c r="F140">
        <v>21.6</v>
      </c>
      <c r="G140" t="s">
        <v>3</v>
      </c>
      <c r="H140">
        <v>19.899999999999999</v>
      </c>
    </row>
    <row r="141" spans="1:8" x14ac:dyDescent="0.25">
      <c r="A141" s="3">
        <v>42195.550694444442</v>
      </c>
      <c r="B141" t="s">
        <v>0</v>
      </c>
      <c r="C141" t="s">
        <v>1</v>
      </c>
      <c r="D141" t="s">
        <v>14</v>
      </c>
      <c r="E141" t="s">
        <v>13</v>
      </c>
      <c r="F141">
        <v>21.68</v>
      </c>
      <c r="G141" t="s">
        <v>3</v>
      </c>
      <c r="H141">
        <v>19.91</v>
      </c>
    </row>
    <row r="142" spans="1:8" x14ac:dyDescent="0.25">
      <c r="A142" s="3">
        <v>42195.564837962964</v>
      </c>
      <c r="B142" t="s">
        <v>0</v>
      </c>
      <c r="C142" t="s">
        <v>1</v>
      </c>
      <c r="D142" t="s">
        <v>14</v>
      </c>
      <c r="E142" t="s">
        <v>13</v>
      </c>
      <c r="F142">
        <v>21.83</v>
      </c>
      <c r="G142" t="s">
        <v>3</v>
      </c>
      <c r="H142">
        <v>19.89</v>
      </c>
    </row>
    <row r="143" spans="1:8" x14ac:dyDescent="0.25">
      <c r="A143" s="3">
        <v>42195.564837962964</v>
      </c>
      <c r="B143" t="s">
        <v>0</v>
      </c>
      <c r="C143" t="s">
        <v>1</v>
      </c>
      <c r="D143" t="s">
        <v>14</v>
      </c>
      <c r="E143" t="s">
        <v>13</v>
      </c>
      <c r="F143">
        <v>21.83</v>
      </c>
      <c r="G143" t="s">
        <v>3</v>
      </c>
      <c r="H143">
        <v>19.89</v>
      </c>
    </row>
    <row r="144" spans="1:8" x14ac:dyDescent="0.25">
      <c r="A144" s="3">
        <v>42195.578993055555</v>
      </c>
      <c r="B144" t="s">
        <v>0</v>
      </c>
      <c r="C144" t="s">
        <v>1</v>
      </c>
      <c r="D144">
        <v>160</v>
      </c>
      <c r="E144" t="s">
        <v>2</v>
      </c>
      <c r="F144">
        <v>21.76</v>
      </c>
      <c r="G144" t="s">
        <v>3</v>
      </c>
      <c r="H144">
        <v>19.84</v>
      </c>
    </row>
    <row r="145" spans="1:8" x14ac:dyDescent="0.25">
      <c r="A145" s="3">
        <v>42195.593148148146</v>
      </c>
      <c r="B145" t="s">
        <v>0</v>
      </c>
      <c r="C145" t="s">
        <v>1</v>
      </c>
      <c r="D145">
        <v>529</v>
      </c>
      <c r="E145" t="s">
        <v>2</v>
      </c>
      <c r="F145">
        <v>21.56</v>
      </c>
      <c r="G145" t="s">
        <v>3</v>
      </c>
      <c r="H145">
        <v>19.739999999999998</v>
      </c>
    </row>
    <row r="146" spans="1:8" x14ac:dyDescent="0.25">
      <c r="A146" s="3">
        <v>42195.607291666667</v>
      </c>
      <c r="B146" t="s">
        <v>0</v>
      </c>
      <c r="C146" t="s">
        <v>1</v>
      </c>
      <c r="D146">
        <v>522</v>
      </c>
      <c r="E146" t="s">
        <v>2</v>
      </c>
      <c r="F146">
        <v>21.37</v>
      </c>
      <c r="G146" t="s">
        <v>3</v>
      </c>
      <c r="H146">
        <v>19.73</v>
      </c>
    </row>
    <row r="147" spans="1:8" x14ac:dyDescent="0.25">
      <c r="A147" s="3">
        <v>42195.621435185189</v>
      </c>
      <c r="B147" t="s">
        <v>0</v>
      </c>
      <c r="C147" t="s">
        <v>1</v>
      </c>
      <c r="D147">
        <v>160</v>
      </c>
      <c r="E147" t="s">
        <v>2</v>
      </c>
      <c r="F147">
        <v>21.21</v>
      </c>
      <c r="G147" t="s">
        <v>3</v>
      </c>
      <c r="H147">
        <v>19.68</v>
      </c>
    </row>
    <row r="148" spans="1:8" x14ac:dyDescent="0.25">
      <c r="A148" s="3">
        <v>42195.63559027778</v>
      </c>
      <c r="B148" t="s">
        <v>0</v>
      </c>
      <c r="C148" t="s">
        <v>1</v>
      </c>
      <c r="D148">
        <v>520</v>
      </c>
      <c r="E148" t="s">
        <v>2</v>
      </c>
      <c r="F148">
        <v>20.96</v>
      </c>
      <c r="G148" t="s">
        <v>3</v>
      </c>
      <c r="H148">
        <v>19.62</v>
      </c>
    </row>
    <row r="149" spans="1:8" x14ac:dyDescent="0.25">
      <c r="A149" s="3">
        <v>42195.649733796294</v>
      </c>
      <c r="B149" t="s">
        <v>0</v>
      </c>
      <c r="C149" t="s">
        <v>1</v>
      </c>
      <c r="D149">
        <v>513</v>
      </c>
      <c r="E149" t="s">
        <v>2</v>
      </c>
      <c r="F149">
        <v>20.72</v>
      </c>
      <c r="G149" t="s">
        <v>3</v>
      </c>
      <c r="H149">
        <v>19.59</v>
      </c>
    </row>
    <row r="150" spans="1:8" x14ac:dyDescent="0.25">
      <c r="A150" s="3">
        <v>42195.663877314815</v>
      </c>
      <c r="B150" t="s">
        <v>0</v>
      </c>
      <c r="C150" t="s">
        <v>1</v>
      </c>
      <c r="D150">
        <v>499</v>
      </c>
      <c r="E150" t="s">
        <v>2</v>
      </c>
      <c r="F150">
        <v>20.48</v>
      </c>
      <c r="G150" t="s">
        <v>3</v>
      </c>
      <c r="H150">
        <v>19.5</v>
      </c>
    </row>
    <row r="151" spans="1:8" x14ac:dyDescent="0.25">
      <c r="A151" s="3">
        <v>42195.678020833337</v>
      </c>
      <c r="B151" t="s">
        <v>0</v>
      </c>
      <c r="C151" t="s">
        <v>1</v>
      </c>
      <c r="D151">
        <v>482</v>
      </c>
      <c r="E151" t="s">
        <v>2</v>
      </c>
      <c r="F151">
        <v>20.239999999999998</v>
      </c>
      <c r="G151" t="s">
        <v>3</v>
      </c>
      <c r="H151">
        <v>19.48</v>
      </c>
    </row>
    <row r="152" spans="1:8" x14ac:dyDescent="0.25">
      <c r="A152" s="3">
        <v>42195.692152777781</v>
      </c>
      <c r="B152" t="s">
        <v>0</v>
      </c>
      <c r="C152" t="s">
        <v>1</v>
      </c>
      <c r="D152">
        <v>482</v>
      </c>
      <c r="E152" t="s">
        <v>2</v>
      </c>
      <c r="F152">
        <v>20.100000000000001</v>
      </c>
      <c r="G152" t="s">
        <v>3</v>
      </c>
      <c r="H152">
        <v>19.48</v>
      </c>
    </row>
    <row r="153" spans="1:8" x14ac:dyDescent="0.25">
      <c r="A153" s="3">
        <v>42195.706296296295</v>
      </c>
      <c r="B153" t="s">
        <v>0</v>
      </c>
      <c r="C153" t="s">
        <v>1</v>
      </c>
      <c r="D153">
        <v>478</v>
      </c>
      <c r="E153" t="s">
        <v>2</v>
      </c>
      <c r="F153">
        <v>19.940000000000001</v>
      </c>
      <c r="G153" t="s">
        <v>3</v>
      </c>
      <c r="H153">
        <v>19.43</v>
      </c>
    </row>
    <row r="154" spans="1:8" x14ac:dyDescent="0.25">
      <c r="A154" s="3">
        <v>42195.720439814817</v>
      </c>
      <c r="B154" t="s">
        <v>0</v>
      </c>
      <c r="C154" t="s">
        <v>1</v>
      </c>
      <c r="D154">
        <v>476</v>
      </c>
      <c r="E154" t="s">
        <v>2</v>
      </c>
      <c r="F154">
        <v>19.89</v>
      </c>
      <c r="G154" t="s">
        <v>3</v>
      </c>
      <c r="H154">
        <v>19.420000000000002</v>
      </c>
    </row>
    <row r="155" spans="1:8" x14ac:dyDescent="0.25">
      <c r="A155" s="3">
        <v>42195.734571759262</v>
      </c>
      <c r="B155" t="s">
        <v>0</v>
      </c>
      <c r="C155" t="s">
        <v>1</v>
      </c>
      <c r="D155">
        <v>467</v>
      </c>
      <c r="E155" t="s">
        <v>2</v>
      </c>
      <c r="F155">
        <v>19.77</v>
      </c>
      <c r="G155" t="s">
        <v>3</v>
      </c>
      <c r="H155">
        <v>19.38</v>
      </c>
    </row>
    <row r="156" spans="1:8" x14ac:dyDescent="0.25">
      <c r="A156" s="3">
        <v>42195.748715277776</v>
      </c>
      <c r="B156" t="s">
        <v>0</v>
      </c>
      <c r="C156" t="s">
        <v>1</v>
      </c>
      <c r="D156">
        <v>456</v>
      </c>
      <c r="E156" t="s">
        <v>2</v>
      </c>
      <c r="F156">
        <v>19.62</v>
      </c>
      <c r="G156" t="s">
        <v>3</v>
      </c>
      <c r="H156">
        <v>19.329999999999998</v>
      </c>
    </row>
    <row r="157" spans="1:8" x14ac:dyDescent="0.25">
      <c r="A157" s="3">
        <v>42195.76284722222</v>
      </c>
      <c r="B157" t="s">
        <v>0</v>
      </c>
      <c r="C157" t="s">
        <v>1</v>
      </c>
      <c r="D157">
        <v>449</v>
      </c>
      <c r="E157" t="s">
        <v>2</v>
      </c>
      <c r="F157">
        <v>19.39</v>
      </c>
      <c r="G157" t="s">
        <v>3</v>
      </c>
      <c r="H157">
        <v>19.27</v>
      </c>
    </row>
    <row r="158" spans="1:8" x14ac:dyDescent="0.25">
      <c r="A158" s="3">
        <v>42195.776979166665</v>
      </c>
      <c r="B158" t="s">
        <v>0</v>
      </c>
      <c r="C158" t="s">
        <v>1</v>
      </c>
      <c r="D158">
        <v>438</v>
      </c>
      <c r="E158" t="s">
        <v>2</v>
      </c>
      <c r="F158">
        <v>19.18</v>
      </c>
      <c r="G158" t="s">
        <v>3</v>
      </c>
      <c r="H158">
        <v>19.260000000000002</v>
      </c>
    </row>
    <row r="159" spans="1:8" x14ac:dyDescent="0.25">
      <c r="A159" s="3">
        <v>42195.79111111111</v>
      </c>
      <c r="B159" t="s">
        <v>0</v>
      </c>
      <c r="C159" t="s">
        <v>1</v>
      </c>
      <c r="D159">
        <v>427</v>
      </c>
      <c r="E159" t="s">
        <v>2</v>
      </c>
      <c r="F159">
        <v>19.03</v>
      </c>
      <c r="G159" t="s">
        <v>3</v>
      </c>
      <c r="H159">
        <v>19.25</v>
      </c>
    </row>
    <row r="160" spans="1:8" x14ac:dyDescent="0.25">
      <c r="A160" s="3">
        <v>42195.805243055554</v>
      </c>
      <c r="B160" t="s">
        <v>0</v>
      </c>
      <c r="C160" t="s">
        <v>1</v>
      </c>
      <c r="D160">
        <v>424</v>
      </c>
      <c r="E160" t="s">
        <v>2</v>
      </c>
      <c r="F160">
        <v>19.02</v>
      </c>
      <c r="G160" t="s">
        <v>3</v>
      </c>
      <c r="H160">
        <v>19.21</v>
      </c>
    </row>
    <row r="161" spans="1:8" x14ac:dyDescent="0.25">
      <c r="A161" s="3">
        <v>42195.819374999999</v>
      </c>
      <c r="B161" t="s">
        <v>0</v>
      </c>
      <c r="C161" t="s">
        <v>1</v>
      </c>
      <c r="D161">
        <v>426</v>
      </c>
      <c r="E161" t="s">
        <v>2</v>
      </c>
      <c r="F161">
        <v>18.899999999999999</v>
      </c>
      <c r="G161" t="s">
        <v>3</v>
      </c>
      <c r="H161">
        <v>19.170000000000002</v>
      </c>
    </row>
    <row r="162" spans="1:8" x14ac:dyDescent="0.25">
      <c r="A162" s="3">
        <v>42195.833506944444</v>
      </c>
      <c r="B162" t="s">
        <v>0</v>
      </c>
      <c r="C162" t="s">
        <v>1</v>
      </c>
      <c r="D162">
        <v>416</v>
      </c>
      <c r="E162" t="s">
        <v>2</v>
      </c>
      <c r="F162">
        <v>18.899999999999999</v>
      </c>
      <c r="G162" t="s">
        <v>3</v>
      </c>
      <c r="H162">
        <v>19.21</v>
      </c>
    </row>
    <row r="163" spans="1:8" x14ac:dyDescent="0.25">
      <c r="A163" s="3">
        <v>42195.847627314812</v>
      </c>
      <c r="B163" t="s">
        <v>0</v>
      </c>
      <c r="C163" t="s">
        <v>1</v>
      </c>
      <c r="D163">
        <v>418</v>
      </c>
      <c r="E163" t="s">
        <v>2</v>
      </c>
      <c r="F163">
        <v>18.95</v>
      </c>
      <c r="G163" t="s">
        <v>3</v>
      </c>
      <c r="H163">
        <v>19.21</v>
      </c>
    </row>
    <row r="164" spans="1:8" x14ac:dyDescent="0.25">
      <c r="A164" s="3">
        <v>42195.847627314812</v>
      </c>
      <c r="B164" t="s">
        <v>0</v>
      </c>
      <c r="C164" t="s">
        <v>1</v>
      </c>
      <c r="D164">
        <v>418</v>
      </c>
      <c r="E164" t="s">
        <v>2</v>
      </c>
      <c r="F164">
        <v>18.95</v>
      </c>
      <c r="G164" t="s">
        <v>3</v>
      </c>
      <c r="H164">
        <v>19.21</v>
      </c>
    </row>
    <row r="165" spans="1:8" x14ac:dyDescent="0.25">
      <c r="A165" s="3">
        <v>42195.861759259256</v>
      </c>
      <c r="B165" t="s">
        <v>0</v>
      </c>
      <c r="C165" t="s">
        <v>1</v>
      </c>
      <c r="D165">
        <v>416</v>
      </c>
      <c r="E165" t="s">
        <v>2</v>
      </c>
      <c r="F165">
        <v>19.059999999999999</v>
      </c>
      <c r="G165" t="s">
        <v>3</v>
      </c>
      <c r="H165">
        <v>19.22</v>
      </c>
    </row>
    <row r="166" spans="1:8" x14ac:dyDescent="0.25">
      <c r="A166" s="3">
        <v>42195.875902777778</v>
      </c>
      <c r="B166" t="s">
        <v>0</v>
      </c>
      <c r="C166" t="s">
        <v>1</v>
      </c>
      <c r="D166">
        <v>413</v>
      </c>
      <c r="E166" t="s">
        <v>2</v>
      </c>
      <c r="F166">
        <v>19.27</v>
      </c>
      <c r="G166" t="s">
        <v>3</v>
      </c>
      <c r="H166">
        <v>19.23</v>
      </c>
    </row>
    <row r="167" spans="1:8" x14ac:dyDescent="0.25">
      <c r="A167" s="3">
        <v>42195.890034722222</v>
      </c>
      <c r="B167" t="s">
        <v>0</v>
      </c>
      <c r="C167" t="s">
        <v>1</v>
      </c>
      <c r="D167">
        <v>419</v>
      </c>
      <c r="E167" t="s">
        <v>2</v>
      </c>
      <c r="F167">
        <v>19.38</v>
      </c>
      <c r="G167" t="s">
        <v>3</v>
      </c>
      <c r="H167">
        <v>19.190000000000001</v>
      </c>
    </row>
    <row r="168" spans="1:8" x14ac:dyDescent="0.25">
      <c r="A168" s="3">
        <v>42195.904166666667</v>
      </c>
      <c r="B168" t="s">
        <v>0</v>
      </c>
      <c r="C168" t="s">
        <v>1</v>
      </c>
      <c r="D168">
        <v>419</v>
      </c>
      <c r="E168" t="s">
        <v>2</v>
      </c>
      <c r="F168">
        <v>19.53</v>
      </c>
      <c r="G168" t="s">
        <v>3</v>
      </c>
      <c r="H168">
        <v>19.2</v>
      </c>
    </row>
    <row r="169" spans="1:8" x14ac:dyDescent="0.25">
      <c r="A169" s="3">
        <v>42195.918298611112</v>
      </c>
      <c r="B169" t="s">
        <v>0</v>
      </c>
      <c r="C169" t="s">
        <v>1</v>
      </c>
      <c r="D169">
        <v>424</v>
      </c>
      <c r="E169" t="s">
        <v>2</v>
      </c>
      <c r="F169">
        <v>19.72</v>
      </c>
      <c r="G169" t="s">
        <v>3</v>
      </c>
      <c r="H169">
        <v>19.21</v>
      </c>
    </row>
    <row r="170" spans="1:8" x14ac:dyDescent="0.25">
      <c r="A170" s="3">
        <v>42195.932430555556</v>
      </c>
      <c r="B170" t="s">
        <v>0</v>
      </c>
      <c r="C170" t="s">
        <v>1</v>
      </c>
      <c r="D170">
        <v>425</v>
      </c>
      <c r="E170" t="s">
        <v>2</v>
      </c>
      <c r="F170">
        <v>19.89</v>
      </c>
      <c r="G170" t="s">
        <v>3</v>
      </c>
      <c r="H170">
        <v>19.23</v>
      </c>
    </row>
    <row r="171" spans="1:8" x14ac:dyDescent="0.25">
      <c r="A171" s="3">
        <v>42195.946574074071</v>
      </c>
      <c r="B171" t="s">
        <v>0</v>
      </c>
      <c r="C171" t="s">
        <v>1</v>
      </c>
      <c r="D171">
        <v>432</v>
      </c>
      <c r="E171" t="s">
        <v>2</v>
      </c>
      <c r="F171">
        <v>20.12</v>
      </c>
      <c r="G171" t="s">
        <v>3</v>
      </c>
      <c r="H171">
        <v>19.239999999999998</v>
      </c>
    </row>
    <row r="172" spans="1:8" x14ac:dyDescent="0.25">
      <c r="A172" s="3">
        <v>42195.960706018515</v>
      </c>
      <c r="B172" t="s">
        <v>0</v>
      </c>
      <c r="C172" t="s">
        <v>1</v>
      </c>
      <c r="D172">
        <v>445</v>
      </c>
      <c r="E172" t="s">
        <v>2</v>
      </c>
      <c r="F172">
        <v>20.38</v>
      </c>
      <c r="G172" t="s">
        <v>3</v>
      </c>
      <c r="H172">
        <v>19.260000000000002</v>
      </c>
    </row>
    <row r="173" spans="1:8" x14ac:dyDescent="0.25">
      <c r="A173" s="3">
        <v>42195.974849537037</v>
      </c>
      <c r="B173" t="s">
        <v>0</v>
      </c>
      <c r="C173" t="s">
        <v>1</v>
      </c>
      <c r="D173">
        <v>447</v>
      </c>
      <c r="E173" t="s">
        <v>2</v>
      </c>
      <c r="F173">
        <v>20.61</v>
      </c>
      <c r="G173" t="s">
        <v>3</v>
      </c>
      <c r="H173">
        <v>19.28</v>
      </c>
    </row>
    <row r="174" spans="1:8" x14ac:dyDescent="0.25">
      <c r="A174" s="3">
        <v>42195.988993055558</v>
      </c>
      <c r="B174" t="s">
        <v>0</v>
      </c>
      <c r="C174" t="s">
        <v>1</v>
      </c>
      <c r="D174">
        <v>459</v>
      </c>
      <c r="E174" t="s">
        <v>2</v>
      </c>
      <c r="F174">
        <v>20.92</v>
      </c>
      <c r="G174" t="s">
        <v>3</v>
      </c>
      <c r="H174">
        <v>19.29</v>
      </c>
    </row>
    <row r="175" spans="1:8" x14ac:dyDescent="0.25">
      <c r="A175" s="3">
        <v>42196.003136574072</v>
      </c>
      <c r="B175" t="s">
        <v>0</v>
      </c>
      <c r="C175" t="s">
        <v>1</v>
      </c>
      <c r="D175">
        <v>464</v>
      </c>
      <c r="E175" t="s">
        <v>2</v>
      </c>
      <c r="F175">
        <v>21.23</v>
      </c>
      <c r="G175" t="s">
        <v>3</v>
      </c>
      <c r="H175">
        <v>19.32</v>
      </c>
    </row>
    <row r="176" spans="1:8" x14ac:dyDescent="0.25">
      <c r="A176" s="3">
        <v>42196.017280092594</v>
      </c>
      <c r="B176" t="s">
        <v>0</v>
      </c>
      <c r="C176" t="s">
        <v>1</v>
      </c>
      <c r="D176">
        <v>485</v>
      </c>
      <c r="E176" t="s">
        <v>2</v>
      </c>
      <c r="F176">
        <v>21.53</v>
      </c>
      <c r="G176" t="s">
        <v>3</v>
      </c>
      <c r="H176">
        <v>19.350000000000001</v>
      </c>
    </row>
    <row r="177" spans="1:8" x14ac:dyDescent="0.25">
      <c r="A177" s="3">
        <v>42196.031423611108</v>
      </c>
      <c r="B177" t="s">
        <v>0</v>
      </c>
      <c r="C177" t="s">
        <v>1</v>
      </c>
      <c r="D177">
        <v>496</v>
      </c>
      <c r="E177" t="s">
        <v>2</v>
      </c>
      <c r="F177">
        <v>21.75</v>
      </c>
      <c r="G177" t="s">
        <v>3</v>
      </c>
      <c r="H177">
        <v>19.32</v>
      </c>
    </row>
    <row r="178" spans="1:8" x14ac:dyDescent="0.25">
      <c r="A178" s="3">
        <v>42196.045578703706</v>
      </c>
      <c r="B178" t="s">
        <v>0</v>
      </c>
      <c r="C178" t="s">
        <v>1</v>
      </c>
      <c r="D178">
        <v>510</v>
      </c>
      <c r="E178" t="s">
        <v>2</v>
      </c>
      <c r="F178">
        <v>21.91</v>
      </c>
      <c r="G178" t="s">
        <v>3</v>
      </c>
      <c r="H178">
        <v>19.29</v>
      </c>
    </row>
    <row r="179" spans="1:8" x14ac:dyDescent="0.25">
      <c r="A179" s="3">
        <v>42196.05972222222</v>
      </c>
      <c r="B179" t="s">
        <v>0</v>
      </c>
      <c r="C179" t="s">
        <v>1</v>
      </c>
      <c r="D179">
        <v>516</v>
      </c>
      <c r="E179" t="s">
        <v>2</v>
      </c>
      <c r="F179">
        <v>22.05</v>
      </c>
      <c r="G179" t="s">
        <v>3</v>
      </c>
      <c r="H179">
        <v>19.309999999999999</v>
      </c>
    </row>
    <row r="180" spans="1:8" x14ac:dyDescent="0.25">
      <c r="A180" s="3">
        <v>42196.073877314811</v>
      </c>
      <c r="B180" t="s">
        <v>0</v>
      </c>
      <c r="C180" t="s">
        <v>1</v>
      </c>
      <c r="D180">
        <v>522</v>
      </c>
      <c r="E180" t="s">
        <v>2</v>
      </c>
      <c r="F180">
        <v>22.11</v>
      </c>
      <c r="G180" t="s">
        <v>3</v>
      </c>
      <c r="H180">
        <v>19.27</v>
      </c>
    </row>
    <row r="181" spans="1:8" x14ac:dyDescent="0.25">
      <c r="A181" s="3">
        <v>42196.088020833333</v>
      </c>
      <c r="B181" t="s">
        <v>0</v>
      </c>
      <c r="C181" t="s">
        <v>1</v>
      </c>
      <c r="D181">
        <v>527</v>
      </c>
      <c r="E181" t="s">
        <v>2</v>
      </c>
      <c r="F181">
        <v>22.13</v>
      </c>
      <c r="G181" t="s">
        <v>3</v>
      </c>
      <c r="H181">
        <v>19.309999999999999</v>
      </c>
    </row>
    <row r="182" spans="1:8" x14ac:dyDescent="0.25">
      <c r="A182" s="3">
        <v>42196.102175925924</v>
      </c>
      <c r="B182" t="s">
        <v>0</v>
      </c>
      <c r="C182" t="s">
        <v>1</v>
      </c>
      <c r="D182">
        <v>528</v>
      </c>
      <c r="E182" t="s">
        <v>2</v>
      </c>
      <c r="F182">
        <v>22.26</v>
      </c>
      <c r="G182" t="s">
        <v>3</v>
      </c>
      <c r="H182">
        <v>19.29</v>
      </c>
    </row>
    <row r="183" spans="1:8" x14ac:dyDescent="0.25">
      <c r="A183" s="3">
        <v>42196.116331018522</v>
      </c>
      <c r="B183" t="s">
        <v>0</v>
      </c>
      <c r="C183" t="s">
        <v>1</v>
      </c>
      <c r="D183">
        <v>524</v>
      </c>
      <c r="E183" t="s">
        <v>2</v>
      </c>
      <c r="F183">
        <v>22.16</v>
      </c>
      <c r="G183" t="s">
        <v>3</v>
      </c>
      <c r="H183">
        <v>19.23</v>
      </c>
    </row>
    <row r="184" spans="1:8" x14ac:dyDescent="0.25">
      <c r="A184" s="3">
        <v>42196.130474537036</v>
      </c>
      <c r="B184" t="s">
        <v>0</v>
      </c>
      <c r="C184" t="s">
        <v>1</v>
      </c>
      <c r="D184">
        <v>536</v>
      </c>
      <c r="E184" t="s">
        <v>2</v>
      </c>
      <c r="F184">
        <v>22.13</v>
      </c>
      <c r="G184" t="s">
        <v>3</v>
      </c>
      <c r="H184">
        <v>19.23</v>
      </c>
    </row>
    <row r="185" spans="1:8" x14ac:dyDescent="0.25">
      <c r="A185" s="3">
        <v>42196.130474537036</v>
      </c>
      <c r="B185" t="s">
        <v>0</v>
      </c>
      <c r="C185" t="s">
        <v>1</v>
      </c>
      <c r="D185">
        <v>536</v>
      </c>
      <c r="E185" t="s">
        <v>2</v>
      </c>
      <c r="F185">
        <v>22.13</v>
      </c>
      <c r="G185" t="s">
        <v>3</v>
      </c>
      <c r="H185">
        <v>19.23</v>
      </c>
    </row>
    <row r="186" spans="1:8" x14ac:dyDescent="0.25">
      <c r="A186" s="3">
        <v>42196.144629629627</v>
      </c>
      <c r="B186" t="s">
        <v>0</v>
      </c>
      <c r="C186" t="s">
        <v>1</v>
      </c>
      <c r="D186">
        <v>539</v>
      </c>
      <c r="E186" t="s">
        <v>2</v>
      </c>
      <c r="F186">
        <v>22.1</v>
      </c>
      <c r="G186" t="s">
        <v>3</v>
      </c>
      <c r="H186">
        <v>19.23</v>
      </c>
    </row>
    <row r="187" spans="1:8" x14ac:dyDescent="0.25">
      <c r="A187" s="3">
        <v>42196.158773148149</v>
      </c>
      <c r="B187" t="s">
        <v>0</v>
      </c>
      <c r="C187" t="s">
        <v>1</v>
      </c>
      <c r="D187">
        <v>539</v>
      </c>
      <c r="E187" t="s">
        <v>2</v>
      </c>
      <c r="F187">
        <v>22.11</v>
      </c>
      <c r="G187" t="s">
        <v>3</v>
      </c>
      <c r="H187">
        <v>19.190000000000001</v>
      </c>
    </row>
    <row r="188" spans="1:8" x14ac:dyDescent="0.25">
      <c r="A188" s="3">
        <v>42196.17291666667</v>
      </c>
      <c r="B188" t="s">
        <v>0</v>
      </c>
      <c r="C188" t="s">
        <v>1</v>
      </c>
      <c r="D188">
        <v>530</v>
      </c>
      <c r="E188" t="s">
        <v>2</v>
      </c>
      <c r="F188">
        <v>21.89</v>
      </c>
      <c r="G188" t="s">
        <v>3</v>
      </c>
      <c r="H188">
        <v>19.14</v>
      </c>
    </row>
    <row r="189" spans="1:8" x14ac:dyDescent="0.25">
      <c r="A189" s="3">
        <v>42196.187071759261</v>
      </c>
      <c r="B189" t="s">
        <v>0</v>
      </c>
      <c r="C189" t="s">
        <v>1</v>
      </c>
      <c r="D189">
        <v>526</v>
      </c>
      <c r="E189" t="s">
        <v>2</v>
      </c>
      <c r="F189">
        <v>21.81</v>
      </c>
      <c r="G189" t="s">
        <v>3</v>
      </c>
      <c r="H189">
        <v>19.13</v>
      </c>
    </row>
    <row r="190" spans="1:8" x14ac:dyDescent="0.25">
      <c r="A190" s="3">
        <v>42196.201215277775</v>
      </c>
      <c r="B190" t="s">
        <v>0</v>
      </c>
      <c r="C190" t="s">
        <v>1</v>
      </c>
      <c r="D190">
        <v>524</v>
      </c>
      <c r="E190" t="s">
        <v>2</v>
      </c>
      <c r="F190">
        <v>21.66</v>
      </c>
      <c r="G190" t="s">
        <v>3</v>
      </c>
      <c r="H190">
        <v>19.13</v>
      </c>
    </row>
    <row r="191" spans="1:8" x14ac:dyDescent="0.25">
      <c r="A191" s="3">
        <v>42196.215358796297</v>
      </c>
      <c r="B191" t="s">
        <v>0</v>
      </c>
      <c r="C191" t="s">
        <v>1</v>
      </c>
      <c r="D191">
        <v>521</v>
      </c>
      <c r="E191" t="s">
        <v>2</v>
      </c>
      <c r="F191">
        <v>21.45</v>
      </c>
      <c r="G191" t="s">
        <v>3</v>
      </c>
      <c r="H191">
        <v>19.100000000000001</v>
      </c>
    </row>
    <row r="192" spans="1:8" x14ac:dyDescent="0.25">
      <c r="A192" s="3">
        <v>42196.229502314818</v>
      </c>
      <c r="B192" t="s">
        <v>0</v>
      </c>
      <c r="C192" t="s">
        <v>1</v>
      </c>
      <c r="D192">
        <v>510</v>
      </c>
      <c r="E192" t="s">
        <v>2</v>
      </c>
      <c r="F192">
        <v>21.1</v>
      </c>
      <c r="G192" t="s">
        <v>3</v>
      </c>
      <c r="H192">
        <v>18.95</v>
      </c>
    </row>
    <row r="193" spans="1:8" x14ac:dyDescent="0.25">
      <c r="A193" s="3">
        <v>42196.243645833332</v>
      </c>
      <c r="B193" t="s">
        <v>0</v>
      </c>
      <c r="C193" t="s">
        <v>1</v>
      </c>
      <c r="D193">
        <v>489</v>
      </c>
      <c r="E193" t="s">
        <v>2</v>
      </c>
      <c r="F193">
        <v>20.71</v>
      </c>
      <c r="G193" t="s">
        <v>3</v>
      </c>
      <c r="H193">
        <v>18.89</v>
      </c>
    </row>
    <row r="194" spans="1:8" x14ac:dyDescent="0.25">
      <c r="A194" s="3">
        <v>42196.257777777777</v>
      </c>
      <c r="B194" t="s">
        <v>0</v>
      </c>
      <c r="C194" t="s">
        <v>1</v>
      </c>
      <c r="D194">
        <v>478</v>
      </c>
      <c r="E194" t="s">
        <v>2</v>
      </c>
      <c r="F194">
        <v>20.14</v>
      </c>
      <c r="G194" t="s">
        <v>3</v>
      </c>
      <c r="H194">
        <v>18.850000000000001</v>
      </c>
    </row>
    <row r="195" spans="1:8" x14ac:dyDescent="0.25">
      <c r="A195" s="3">
        <v>42196.271921296298</v>
      </c>
      <c r="B195" t="s">
        <v>0</v>
      </c>
      <c r="C195" t="s">
        <v>1</v>
      </c>
      <c r="D195">
        <v>470</v>
      </c>
      <c r="E195" t="s">
        <v>2</v>
      </c>
      <c r="F195">
        <v>19.739999999999998</v>
      </c>
      <c r="G195" t="s">
        <v>3</v>
      </c>
      <c r="H195">
        <v>18.82</v>
      </c>
    </row>
    <row r="196" spans="1:8" x14ac:dyDescent="0.25">
      <c r="A196" s="3">
        <v>42196.286053240743</v>
      </c>
      <c r="B196" t="s">
        <v>0</v>
      </c>
      <c r="C196" t="s">
        <v>1</v>
      </c>
      <c r="D196">
        <v>461</v>
      </c>
      <c r="E196" t="s">
        <v>2</v>
      </c>
      <c r="F196">
        <v>19.52</v>
      </c>
      <c r="G196" t="s">
        <v>3</v>
      </c>
      <c r="H196">
        <v>18.809999999999999</v>
      </c>
    </row>
    <row r="197" spans="1:8" x14ac:dyDescent="0.25">
      <c r="A197" s="3">
        <v>42196.300185185188</v>
      </c>
      <c r="B197" t="s">
        <v>0</v>
      </c>
      <c r="C197" t="s">
        <v>1</v>
      </c>
      <c r="D197">
        <v>449</v>
      </c>
      <c r="E197" t="s">
        <v>2</v>
      </c>
      <c r="F197">
        <v>19.34</v>
      </c>
      <c r="G197" t="s">
        <v>3</v>
      </c>
      <c r="H197">
        <v>18.8</v>
      </c>
    </row>
    <row r="198" spans="1:8" x14ac:dyDescent="0.25">
      <c r="A198" s="3">
        <v>42196.314317129632</v>
      </c>
      <c r="B198" t="s">
        <v>0</v>
      </c>
      <c r="C198" t="s">
        <v>1</v>
      </c>
      <c r="D198">
        <v>444</v>
      </c>
      <c r="E198" t="s">
        <v>2</v>
      </c>
      <c r="F198">
        <v>19.2</v>
      </c>
      <c r="G198" t="s">
        <v>3</v>
      </c>
      <c r="H198">
        <v>18.79</v>
      </c>
    </row>
    <row r="199" spans="1:8" x14ac:dyDescent="0.25">
      <c r="A199" s="3">
        <v>42196.328449074077</v>
      </c>
      <c r="B199" t="s">
        <v>0</v>
      </c>
      <c r="C199" t="s">
        <v>1</v>
      </c>
      <c r="D199">
        <v>430</v>
      </c>
      <c r="E199" t="s">
        <v>2</v>
      </c>
      <c r="F199">
        <v>19.059999999999999</v>
      </c>
      <c r="G199" t="s">
        <v>3</v>
      </c>
      <c r="H199">
        <v>18.79</v>
      </c>
    </row>
    <row r="200" spans="1:8" x14ac:dyDescent="0.25">
      <c r="A200" s="3">
        <v>42196.342581018522</v>
      </c>
      <c r="B200" t="s">
        <v>0</v>
      </c>
      <c r="C200" t="s">
        <v>1</v>
      </c>
      <c r="D200">
        <v>422</v>
      </c>
      <c r="E200" t="s">
        <v>2</v>
      </c>
      <c r="F200">
        <v>19.03</v>
      </c>
      <c r="G200" t="s">
        <v>3</v>
      </c>
      <c r="H200">
        <v>18.78</v>
      </c>
    </row>
    <row r="201" spans="1:8" x14ac:dyDescent="0.25">
      <c r="A201" s="3">
        <v>42196.356712962966</v>
      </c>
      <c r="B201" t="s">
        <v>0</v>
      </c>
      <c r="C201" t="s">
        <v>1</v>
      </c>
      <c r="D201">
        <v>421</v>
      </c>
      <c r="E201" t="s">
        <v>2</v>
      </c>
      <c r="F201">
        <v>19</v>
      </c>
      <c r="G201" t="s">
        <v>3</v>
      </c>
      <c r="H201">
        <v>18.78</v>
      </c>
    </row>
    <row r="202" spans="1:8" x14ac:dyDescent="0.25">
      <c r="A202" s="3">
        <v>42196.370844907404</v>
      </c>
      <c r="B202" t="s">
        <v>0</v>
      </c>
      <c r="C202" t="s">
        <v>1</v>
      </c>
      <c r="D202">
        <v>418</v>
      </c>
      <c r="E202" t="s">
        <v>2</v>
      </c>
      <c r="F202">
        <v>19.03</v>
      </c>
      <c r="G202" t="s">
        <v>3</v>
      </c>
      <c r="H202">
        <v>18.78</v>
      </c>
    </row>
    <row r="203" spans="1:8" x14ac:dyDescent="0.25">
      <c r="A203" s="3">
        <v>42196.384976851848</v>
      </c>
      <c r="B203" t="s">
        <v>0</v>
      </c>
      <c r="C203" t="s">
        <v>1</v>
      </c>
      <c r="D203">
        <v>414</v>
      </c>
      <c r="E203" t="s">
        <v>2</v>
      </c>
      <c r="F203">
        <v>18.989999999999998</v>
      </c>
      <c r="G203" t="s">
        <v>3</v>
      </c>
      <c r="H203">
        <v>18.7</v>
      </c>
    </row>
    <row r="204" spans="1:8" x14ac:dyDescent="0.25">
      <c r="A204" s="3">
        <v>42196.399108796293</v>
      </c>
      <c r="B204" t="s">
        <v>0</v>
      </c>
      <c r="C204" t="s">
        <v>1</v>
      </c>
      <c r="D204">
        <v>417</v>
      </c>
      <c r="E204" t="s">
        <v>2</v>
      </c>
      <c r="F204">
        <v>19.07</v>
      </c>
      <c r="G204" t="s">
        <v>3</v>
      </c>
      <c r="H204">
        <v>18.79</v>
      </c>
    </row>
    <row r="205" spans="1:8" x14ac:dyDescent="0.25">
      <c r="A205" s="3">
        <v>42196.413240740738</v>
      </c>
      <c r="B205" t="s">
        <v>0</v>
      </c>
      <c r="C205" t="s">
        <v>1</v>
      </c>
      <c r="D205">
        <v>410</v>
      </c>
      <c r="E205" t="s">
        <v>2</v>
      </c>
      <c r="F205">
        <v>19.25</v>
      </c>
      <c r="G205" t="s">
        <v>3</v>
      </c>
      <c r="H205">
        <v>18.760000000000002</v>
      </c>
    </row>
    <row r="206" spans="1:8" x14ac:dyDescent="0.25">
      <c r="A206" s="3">
        <v>42196.413240740738</v>
      </c>
      <c r="B206" t="s">
        <v>0</v>
      </c>
      <c r="C206" t="s">
        <v>1</v>
      </c>
      <c r="D206">
        <v>410</v>
      </c>
      <c r="E206" t="s">
        <v>2</v>
      </c>
      <c r="F206">
        <v>19.25</v>
      </c>
      <c r="G206" t="s">
        <v>3</v>
      </c>
      <c r="H206">
        <v>18.760000000000002</v>
      </c>
    </row>
    <row r="207" spans="1:8" x14ac:dyDescent="0.25">
      <c r="A207" s="3">
        <v>42196.427372685182</v>
      </c>
      <c r="B207" t="s">
        <v>0</v>
      </c>
      <c r="C207" t="s">
        <v>1</v>
      </c>
      <c r="D207">
        <v>412</v>
      </c>
      <c r="E207" t="s">
        <v>2</v>
      </c>
      <c r="F207">
        <v>19.38</v>
      </c>
      <c r="G207" t="s">
        <v>3</v>
      </c>
      <c r="H207">
        <v>18.760000000000002</v>
      </c>
    </row>
    <row r="208" spans="1:8" x14ac:dyDescent="0.25">
      <c r="A208" s="3">
        <v>42196.441516203704</v>
      </c>
      <c r="B208" t="s">
        <v>0</v>
      </c>
      <c r="C208" t="s">
        <v>1</v>
      </c>
      <c r="D208">
        <v>419</v>
      </c>
      <c r="E208" t="s">
        <v>2</v>
      </c>
      <c r="F208">
        <v>19.61</v>
      </c>
      <c r="G208" t="s">
        <v>3</v>
      </c>
      <c r="H208">
        <v>18.82</v>
      </c>
    </row>
    <row r="209" spans="1:8" x14ac:dyDescent="0.25">
      <c r="A209" s="3">
        <v>42196.455648148149</v>
      </c>
      <c r="B209" t="s">
        <v>0</v>
      </c>
      <c r="C209" t="s">
        <v>1</v>
      </c>
      <c r="D209">
        <v>426</v>
      </c>
      <c r="E209" t="s">
        <v>2</v>
      </c>
      <c r="F209">
        <v>19.88</v>
      </c>
      <c r="G209" t="s">
        <v>3</v>
      </c>
      <c r="H209">
        <v>18.79</v>
      </c>
    </row>
    <row r="210" spans="1:8" x14ac:dyDescent="0.25">
      <c r="A210" s="3">
        <v>42196.46979166667</v>
      </c>
      <c r="B210" t="s">
        <v>0</v>
      </c>
      <c r="C210" t="s">
        <v>1</v>
      </c>
      <c r="D210">
        <v>436</v>
      </c>
      <c r="E210" t="s">
        <v>2</v>
      </c>
      <c r="F210">
        <v>20.04</v>
      </c>
      <c r="G210" t="s">
        <v>3</v>
      </c>
      <c r="H210">
        <v>18.760000000000002</v>
      </c>
    </row>
    <row r="211" spans="1:8" x14ac:dyDescent="0.25">
      <c r="A211" s="3">
        <v>42196.483935185184</v>
      </c>
      <c r="B211" t="s">
        <v>0</v>
      </c>
      <c r="C211" t="s">
        <v>1</v>
      </c>
      <c r="D211">
        <v>446</v>
      </c>
      <c r="E211" t="s">
        <v>2</v>
      </c>
      <c r="F211">
        <v>20.16</v>
      </c>
      <c r="G211" t="s">
        <v>3</v>
      </c>
      <c r="H211">
        <v>18.77</v>
      </c>
    </row>
    <row r="212" spans="1:8" x14ac:dyDescent="0.25">
      <c r="A212" s="3">
        <v>42196.498078703706</v>
      </c>
      <c r="B212" t="s">
        <v>0</v>
      </c>
      <c r="C212" t="s">
        <v>1</v>
      </c>
      <c r="D212">
        <v>449</v>
      </c>
      <c r="E212" t="s">
        <v>2</v>
      </c>
      <c r="F212">
        <v>20.350000000000001</v>
      </c>
      <c r="G212" t="s">
        <v>3</v>
      </c>
      <c r="H212">
        <v>18.78</v>
      </c>
    </row>
    <row r="213" spans="1:8" x14ac:dyDescent="0.25">
      <c r="A213" s="3">
        <v>42196.51222222222</v>
      </c>
      <c r="B213" t="s">
        <v>0</v>
      </c>
      <c r="C213" t="s">
        <v>1</v>
      </c>
      <c r="D213">
        <v>460</v>
      </c>
      <c r="E213" t="s">
        <v>2</v>
      </c>
      <c r="F213">
        <v>20.57</v>
      </c>
      <c r="G213" t="s">
        <v>3</v>
      </c>
      <c r="H213">
        <v>18.8</v>
      </c>
    </row>
    <row r="214" spans="1:8" x14ac:dyDescent="0.25">
      <c r="A214" s="3">
        <v>42196.526365740741</v>
      </c>
      <c r="B214" t="s">
        <v>0</v>
      </c>
      <c r="C214" t="s">
        <v>1</v>
      </c>
      <c r="D214">
        <v>469</v>
      </c>
      <c r="E214" t="s">
        <v>2</v>
      </c>
      <c r="F214">
        <v>20.75</v>
      </c>
      <c r="G214" t="s">
        <v>3</v>
      </c>
      <c r="H214">
        <v>18.809999999999999</v>
      </c>
    </row>
    <row r="215" spans="1:8" x14ac:dyDescent="0.25">
      <c r="A215" s="3">
        <v>42196.540509259263</v>
      </c>
      <c r="B215" t="s">
        <v>0</v>
      </c>
      <c r="C215" t="s">
        <v>1</v>
      </c>
      <c r="D215">
        <v>478</v>
      </c>
      <c r="E215" t="s">
        <v>2</v>
      </c>
      <c r="F215">
        <v>20.82</v>
      </c>
      <c r="G215" t="s">
        <v>3</v>
      </c>
      <c r="H215">
        <v>18.78</v>
      </c>
    </row>
    <row r="216" spans="1:8" x14ac:dyDescent="0.25">
      <c r="A216" s="3">
        <v>42196.554664351854</v>
      </c>
      <c r="B216" t="s">
        <v>0</v>
      </c>
      <c r="C216" t="s">
        <v>1</v>
      </c>
      <c r="D216">
        <v>481</v>
      </c>
      <c r="E216" t="s">
        <v>2</v>
      </c>
      <c r="F216">
        <v>21.05</v>
      </c>
      <c r="G216" t="s">
        <v>3</v>
      </c>
      <c r="H216">
        <v>18.87</v>
      </c>
    </row>
    <row r="217" spans="1:8" x14ac:dyDescent="0.25">
      <c r="A217" s="3">
        <v>42196.568807870368</v>
      </c>
      <c r="B217" t="s">
        <v>0</v>
      </c>
      <c r="C217" t="s">
        <v>1</v>
      </c>
      <c r="D217" t="s">
        <v>12</v>
      </c>
      <c r="E217" t="s">
        <v>13</v>
      </c>
      <c r="F217">
        <v>21.28</v>
      </c>
      <c r="G217" t="s">
        <v>3</v>
      </c>
      <c r="H217">
        <v>18.82</v>
      </c>
    </row>
    <row r="218" spans="1:8" x14ac:dyDescent="0.25">
      <c r="A218" s="3">
        <v>42196.582962962966</v>
      </c>
      <c r="B218" t="s">
        <v>0</v>
      </c>
      <c r="C218" t="s">
        <v>1</v>
      </c>
      <c r="D218">
        <v>497</v>
      </c>
      <c r="E218" t="s">
        <v>2</v>
      </c>
      <c r="F218">
        <v>21.28</v>
      </c>
      <c r="G218" t="s">
        <v>3</v>
      </c>
      <c r="H218">
        <v>18.77</v>
      </c>
    </row>
    <row r="219" spans="1:8" x14ac:dyDescent="0.25">
      <c r="A219" s="3">
        <v>42196.59710648148</v>
      </c>
      <c r="B219" t="s">
        <v>0</v>
      </c>
      <c r="C219" t="s">
        <v>1</v>
      </c>
      <c r="D219">
        <v>160</v>
      </c>
      <c r="E219" t="s">
        <v>2</v>
      </c>
      <c r="F219">
        <v>21.15</v>
      </c>
      <c r="G219" t="s">
        <v>3</v>
      </c>
      <c r="H219">
        <v>18.73</v>
      </c>
    </row>
    <row r="220" spans="1:8" x14ac:dyDescent="0.25">
      <c r="A220" s="3">
        <v>42196.611250000002</v>
      </c>
      <c r="B220" t="s">
        <v>0</v>
      </c>
      <c r="C220" t="s">
        <v>1</v>
      </c>
      <c r="D220">
        <v>499</v>
      </c>
      <c r="E220" t="s">
        <v>2</v>
      </c>
      <c r="F220">
        <v>21.05</v>
      </c>
      <c r="G220" t="s">
        <v>3</v>
      </c>
      <c r="H220">
        <v>18.71</v>
      </c>
    </row>
    <row r="221" spans="1:8" x14ac:dyDescent="0.25">
      <c r="A221" s="3">
        <v>42196.625405092593</v>
      </c>
      <c r="B221" t="s">
        <v>0</v>
      </c>
      <c r="C221" t="s">
        <v>1</v>
      </c>
      <c r="D221">
        <v>493</v>
      </c>
      <c r="E221" t="s">
        <v>2</v>
      </c>
      <c r="F221">
        <v>21.06</v>
      </c>
      <c r="G221" t="s">
        <v>3</v>
      </c>
      <c r="H221">
        <v>18.71</v>
      </c>
    </row>
    <row r="222" spans="1:8" x14ac:dyDescent="0.25">
      <c r="A222" s="3">
        <v>42196.639548611114</v>
      </c>
      <c r="B222" t="s">
        <v>0</v>
      </c>
      <c r="C222" t="s">
        <v>1</v>
      </c>
      <c r="D222">
        <v>500</v>
      </c>
      <c r="E222" t="s">
        <v>2</v>
      </c>
      <c r="F222">
        <v>21.07</v>
      </c>
      <c r="G222" t="s">
        <v>3</v>
      </c>
      <c r="H222">
        <v>18.68</v>
      </c>
    </row>
    <row r="223" spans="1:8" x14ac:dyDescent="0.25">
      <c r="A223" s="3">
        <v>42196.653692129628</v>
      </c>
      <c r="B223" t="s">
        <v>0</v>
      </c>
      <c r="C223" t="s">
        <v>1</v>
      </c>
      <c r="D223">
        <v>492</v>
      </c>
      <c r="E223" t="s">
        <v>2</v>
      </c>
      <c r="F223">
        <v>20.96</v>
      </c>
      <c r="G223" t="s">
        <v>3</v>
      </c>
      <c r="H223">
        <v>18.64</v>
      </c>
    </row>
    <row r="224" spans="1:8" x14ac:dyDescent="0.25">
      <c r="A224" s="3">
        <v>42196.667847222219</v>
      </c>
      <c r="B224" t="s">
        <v>0</v>
      </c>
      <c r="C224" t="s">
        <v>1</v>
      </c>
      <c r="D224">
        <v>485</v>
      </c>
      <c r="E224" t="s">
        <v>2</v>
      </c>
      <c r="F224">
        <v>20.82</v>
      </c>
      <c r="G224" t="s">
        <v>3</v>
      </c>
      <c r="H224">
        <v>18.579999999999998</v>
      </c>
    </row>
    <row r="225" spans="1:8" x14ac:dyDescent="0.25">
      <c r="A225" s="3">
        <v>42196.681990740741</v>
      </c>
      <c r="B225" t="s">
        <v>0</v>
      </c>
      <c r="C225" t="s">
        <v>1</v>
      </c>
      <c r="D225">
        <v>480</v>
      </c>
      <c r="E225" t="s">
        <v>2</v>
      </c>
      <c r="F225">
        <v>20.65</v>
      </c>
      <c r="G225" t="s">
        <v>3</v>
      </c>
      <c r="H225">
        <v>18.57</v>
      </c>
    </row>
    <row r="226" spans="1:8" x14ac:dyDescent="0.25">
      <c r="A226" s="3">
        <v>42196.696134259262</v>
      </c>
      <c r="B226" t="s">
        <v>0</v>
      </c>
      <c r="C226" t="s">
        <v>1</v>
      </c>
      <c r="D226">
        <v>481</v>
      </c>
      <c r="E226" t="s">
        <v>2</v>
      </c>
      <c r="F226">
        <v>20.48</v>
      </c>
      <c r="G226" t="s">
        <v>3</v>
      </c>
      <c r="H226">
        <v>18.559999999999999</v>
      </c>
    </row>
    <row r="227" spans="1:8" x14ac:dyDescent="0.25">
      <c r="A227" s="3">
        <v>42196.696134259262</v>
      </c>
      <c r="B227" t="s">
        <v>0</v>
      </c>
      <c r="C227" t="s">
        <v>1</v>
      </c>
      <c r="D227">
        <v>481</v>
      </c>
      <c r="E227" t="s">
        <v>2</v>
      </c>
      <c r="F227">
        <v>20.48</v>
      </c>
      <c r="G227" t="s">
        <v>3</v>
      </c>
      <c r="H227">
        <v>18.559999999999999</v>
      </c>
    </row>
    <row r="228" spans="1:8" x14ac:dyDescent="0.25">
      <c r="A228" s="3">
        <v>42196.710266203707</v>
      </c>
      <c r="B228" t="s">
        <v>0</v>
      </c>
      <c r="C228" t="s">
        <v>1</v>
      </c>
      <c r="D228">
        <v>465</v>
      </c>
      <c r="E228" t="s">
        <v>2</v>
      </c>
      <c r="F228">
        <v>20.27</v>
      </c>
      <c r="G228" t="s">
        <v>3</v>
      </c>
      <c r="H228">
        <v>18.55</v>
      </c>
    </row>
    <row r="229" spans="1:8" x14ac:dyDescent="0.25">
      <c r="A229" s="3">
        <v>42196.724409722221</v>
      </c>
      <c r="B229" t="s">
        <v>0</v>
      </c>
      <c r="C229" t="s">
        <v>1</v>
      </c>
      <c r="D229">
        <v>466</v>
      </c>
      <c r="E229" t="s">
        <v>2</v>
      </c>
      <c r="F229">
        <v>20.11</v>
      </c>
      <c r="G229" t="s">
        <v>3</v>
      </c>
      <c r="H229">
        <v>18.53</v>
      </c>
    </row>
    <row r="230" spans="1:8" x14ac:dyDescent="0.25">
      <c r="A230" s="3">
        <v>42196.738553240742</v>
      </c>
      <c r="B230" t="s">
        <v>0</v>
      </c>
      <c r="C230" t="s">
        <v>1</v>
      </c>
      <c r="D230">
        <v>456</v>
      </c>
      <c r="E230" t="s">
        <v>2</v>
      </c>
      <c r="F230">
        <v>19.97</v>
      </c>
      <c r="G230" t="s">
        <v>3</v>
      </c>
      <c r="H230">
        <v>18.52</v>
      </c>
    </row>
    <row r="231" spans="1:8" x14ac:dyDescent="0.25">
      <c r="A231" s="3">
        <v>42196.752685185187</v>
      </c>
      <c r="B231" t="s">
        <v>0</v>
      </c>
      <c r="C231" t="s">
        <v>1</v>
      </c>
      <c r="D231">
        <v>451</v>
      </c>
      <c r="E231" t="s">
        <v>2</v>
      </c>
      <c r="F231">
        <v>19.68</v>
      </c>
      <c r="G231" t="s">
        <v>3</v>
      </c>
      <c r="H231">
        <v>18.420000000000002</v>
      </c>
    </row>
    <row r="232" spans="1:8" x14ac:dyDescent="0.25">
      <c r="A232" s="3">
        <v>42196.766817129632</v>
      </c>
      <c r="B232" t="s">
        <v>0</v>
      </c>
      <c r="C232" t="s">
        <v>1</v>
      </c>
      <c r="D232">
        <v>445</v>
      </c>
      <c r="E232" t="s">
        <v>2</v>
      </c>
      <c r="F232">
        <v>19.09</v>
      </c>
      <c r="G232" t="s">
        <v>3</v>
      </c>
      <c r="H232">
        <v>18.36</v>
      </c>
    </row>
    <row r="233" spans="1:8" x14ac:dyDescent="0.25">
      <c r="A233" s="3">
        <v>42196.780949074076</v>
      </c>
      <c r="B233" t="s">
        <v>0</v>
      </c>
      <c r="C233" t="s">
        <v>1</v>
      </c>
      <c r="D233">
        <v>428</v>
      </c>
      <c r="E233" t="s">
        <v>2</v>
      </c>
      <c r="F233">
        <v>18.71</v>
      </c>
      <c r="G233" t="s">
        <v>3</v>
      </c>
      <c r="H233">
        <v>18.38</v>
      </c>
    </row>
    <row r="234" spans="1:8" x14ac:dyDescent="0.25">
      <c r="A234" s="3">
        <v>42196.795081018521</v>
      </c>
      <c r="B234" t="s">
        <v>0</v>
      </c>
      <c r="C234" t="s">
        <v>1</v>
      </c>
      <c r="D234">
        <v>426</v>
      </c>
      <c r="E234" t="s">
        <v>2</v>
      </c>
      <c r="F234">
        <v>18.61</v>
      </c>
      <c r="G234" t="s">
        <v>3</v>
      </c>
      <c r="H234">
        <v>18.399999999999999</v>
      </c>
    </row>
    <row r="235" spans="1:8" x14ac:dyDescent="0.25">
      <c r="A235" s="3">
        <v>42196.809212962966</v>
      </c>
      <c r="B235" t="s">
        <v>0</v>
      </c>
      <c r="C235" t="s">
        <v>1</v>
      </c>
      <c r="D235">
        <v>411</v>
      </c>
      <c r="E235" t="s">
        <v>2</v>
      </c>
      <c r="F235">
        <v>18.510000000000002</v>
      </c>
      <c r="G235" t="s">
        <v>3</v>
      </c>
      <c r="H235">
        <v>18.36</v>
      </c>
    </row>
    <row r="236" spans="1:8" x14ac:dyDescent="0.25">
      <c r="A236" s="3">
        <v>42196.823344907411</v>
      </c>
      <c r="B236" t="s">
        <v>0</v>
      </c>
      <c r="C236" t="s">
        <v>1</v>
      </c>
      <c r="D236">
        <v>409</v>
      </c>
      <c r="E236" t="s">
        <v>2</v>
      </c>
      <c r="F236">
        <v>18.62</v>
      </c>
      <c r="G236" t="s">
        <v>3</v>
      </c>
      <c r="H236">
        <v>18.36</v>
      </c>
    </row>
    <row r="237" spans="1:8" x14ac:dyDescent="0.25">
      <c r="A237" s="3">
        <v>42196.837476851855</v>
      </c>
      <c r="B237" t="s">
        <v>0</v>
      </c>
      <c r="C237" t="s">
        <v>1</v>
      </c>
      <c r="D237">
        <v>407</v>
      </c>
      <c r="E237" t="s">
        <v>2</v>
      </c>
      <c r="F237">
        <v>18.66</v>
      </c>
      <c r="G237" t="s">
        <v>3</v>
      </c>
      <c r="H237">
        <v>18.329999999999998</v>
      </c>
    </row>
    <row r="238" spans="1:8" x14ac:dyDescent="0.25">
      <c r="A238" s="3">
        <v>42196.8516087963</v>
      </c>
      <c r="B238" t="s">
        <v>0</v>
      </c>
      <c r="C238" t="s">
        <v>1</v>
      </c>
      <c r="D238">
        <v>404</v>
      </c>
      <c r="E238" t="s">
        <v>2</v>
      </c>
      <c r="F238">
        <v>18.7</v>
      </c>
      <c r="G238" t="s">
        <v>3</v>
      </c>
      <c r="H238">
        <v>18.38</v>
      </c>
    </row>
    <row r="239" spans="1:8" x14ac:dyDescent="0.25">
      <c r="A239" s="3">
        <v>42196.865729166668</v>
      </c>
      <c r="B239" t="s">
        <v>0</v>
      </c>
      <c r="C239" t="s">
        <v>1</v>
      </c>
      <c r="D239">
        <v>400</v>
      </c>
      <c r="E239" t="s">
        <v>2</v>
      </c>
      <c r="F239">
        <v>18.850000000000001</v>
      </c>
      <c r="G239" t="s">
        <v>3</v>
      </c>
      <c r="H239">
        <v>18.39</v>
      </c>
    </row>
    <row r="240" spans="1:8" x14ac:dyDescent="0.25">
      <c r="A240" s="3">
        <v>42196.879861111112</v>
      </c>
      <c r="B240" t="s">
        <v>0</v>
      </c>
      <c r="C240" t="s">
        <v>1</v>
      </c>
      <c r="D240">
        <v>399</v>
      </c>
      <c r="E240" t="s">
        <v>2</v>
      </c>
      <c r="F240">
        <v>18.940000000000001</v>
      </c>
      <c r="G240" t="s">
        <v>3</v>
      </c>
      <c r="H240">
        <v>18.309999999999999</v>
      </c>
    </row>
    <row r="241" spans="1:8" x14ac:dyDescent="0.25">
      <c r="A241" s="3">
        <v>42196.893993055557</v>
      </c>
      <c r="B241" t="s">
        <v>0</v>
      </c>
      <c r="C241" t="s">
        <v>1</v>
      </c>
      <c r="D241">
        <v>395</v>
      </c>
      <c r="E241" t="s">
        <v>2</v>
      </c>
      <c r="F241">
        <v>18.760000000000002</v>
      </c>
      <c r="G241" t="s">
        <v>3</v>
      </c>
      <c r="H241">
        <v>18.29</v>
      </c>
    </row>
    <row r="242" spans="1:8" x14ac:dyDescent="0.25">
      <c r="A242" s="3">
        <v>42196.908125000002</v>
      </c>
      <c r="B242" t="s">
        <v>0</v>
      </c>
      <c r="C242" t="s">
        <v>1</v>
      </c>
      <c r="D242">
        <v>397</v>
      </c>
      <c r="E242" t="s">
        <v>2</v>
      </c>
      <c r="F242">
        <v>18.63</v>
      </c>
      <c r="G242" t="s">
        <v>3</v>
      </c>
      <c r="H242">
        <v>18.29</v>
      </c>
    </row>
    <row r="243" spans="1:8" x14ac:dyDescent="0.25">
      <c r="A243" s="3">
        <v>42196.92224537037</v>
      </c>
      <c r="B243" t="s">
        <v>0</v>
      </c>
      <c r="C243" t="s">
        <v>1</v>
      </c>
      <c r="D243">
        <v>395</v>
      </c>
      <c r="E243" t="s">
        <v>2</v>
      </c>
      <c r="F243">
        <v>18.62</v>
      </c>
      <c r="G243" t="s">
        <v>3</v>
      </c>
      <c r="H243">
        <v>18.329999999999998</v>
      </c>
    </row>
    <row r="244" spans="1:8" x14ac:dyDescent="0.25">
      <c r="A244" s="3">
        <v>42196.936377314814</v>
      </c>
      <c r="B244" t="s">
        <v>0</v>
      </c>
      <c r="C244" t="s">
        <v>1</v>
      </c>
      <c r="D244">
        <v>398</v>
      </c>
      <c r="E244" t="s">
        <v>2</v>
      </c>
      <c r="F244">
        <v>18.68</v>
      </c>
      <c r="G244" t="s">
        <v>3</v>
      </c>
      <c r="H244">
        <v>18.36</v>
      </c>
    </row>
    <row r="245" spans="1:8" x14ac:dyDescent="0.25">
      <c r="A245" s="3">
        <v>42196.950509259259</v>
      </c>
      <c r="B245" t="s">
        <v>0</v>
      </c>
      <c r="C245" t="s">
        <v>1</v>
      </c>
      <c r="D245">
        <v>395</v>
      </c>
      <c r="E245" t="s">
        <v>2</v>
      </c>
      <c r="F245">
        <v>18.87</v>
      </c>
      <c r="G245" t="s">
        <v>3</v>
      </c>
      <c r="H245">
        <v>18.39</v>
      </c>
    </row>
    <row r="246" spans="1:8" x14ac:dyDescent="0.25">
      <c r="A246" s="3">
        <v>42196.964641203704</v>
      </c>
      <c r="B246" t="s">
        <v>0</v>
      </c>
      <c r="C246" t="s">
        <v>1</v>
      </c>
      <c r="D246">
        <v>396</v>
      </c>
      <c r="E246" t="s">
        <v>2</v>
      </c>
      <c r="F246">
        <v>19.190000000000001</v>
      </c>
      <c r="G246" t="s">
        <v>3</v>
      </c>
      <c r="H246">
        <v>18.43</v>
      </c>
    </row>
    <row r="247" spans="1:8" x14ac:dyDescent="0.25">
      <c r="A247" s="3">
        <v>42196.978773148148</v>
      </c>
      <c r="B247" t="s">
        <v>0</v>
      </c>
      <c r="C247" t="s">
        <v>1</v>
      </c>
      <c r="D247">
        <v>406</v>
      </c>
      <c r="E247" t="s">
        <v>2</v>
      </c>
      <c r="F247">
        <v>19.63</v>
      </c>
      <c r="G247" t="s">
        <v>3</v>
      </c>
      <c r="H247">
        <v>18.46</v>
      </c>
    </row>
    <row r="248" spans="1:8" x14ac:dyDescent="0.25">
      <c r="A248" s="3">
        <v>42196.978773148148</v>
      </c>
      <c r="B248" t="s">
        <v>0</v>
      </c>
      <c r="C248" t="s">
        <v>1</v>
      </c>
      <c r="D248">
        <v>406</v>
      </c>
      <c r="E248" t="s">
        <v>2</v>
      </c>
      <c r="F248">
        <v>19.63</v>
      </c>
      <c r="G248" t="s">
        <v>3</v>
      </c>
      <c r="H248">
        <v>18.46</v>
      </c>
    </row>
    <row r="249" spans="1:8" x14ac:dyDescent="0.25">
      <c r="A249" s="3">
        <v>42196.992905092593</v>
      </c>
      <c r="B249" t="s">
        <v>0</v>
      </c>
      <c r="C249" t="s">
        <v>1</v>
      </c>
      <c r="D249">
        <v>416</v>
      </c>
      <c r="E249" t="s">
        <v>2</v>
      </c>
      <c r="F249">
        <v>20.03</v>
      </c>
      <c r="G249" t="s">
        <v>3</v>
      </c>
      <c r="H249">
        <v>18.489999999999998</v>
      </c>
    </row>
    <row r="250" spans="1:8" x14ac:dyDescent="0.25">
      <c r="A250" s="3">
        <v>42197.007048611114</v>
      </c>
      <c r="B250" t="s">
        <v>0</v>
      </c>
      <c r="C250" t="s">
        <v>1</v>
      </c>
      <c r="D250">
        <v>427</v>
      </c>
      <c r="E250" t="s">
        <v>2</v>
      </c>
      <c r="F250">
        <v>20.350000000000001</v>
      </c>
      <c r="G250" t="s">
        <v>3</v>
      </c>
      <c r="H250">
        <v>18.510000000000002</v>
      </c>
    </row>
    <row r="251" spans="1:8" x14ac:dyDescent="0.25">
      <c r="A251" s="3">
        <v>42197.021192129629</v>
      </c>
      <c r="B251" t="s">
        <v>0</v>
      </c>
      <c r="C251" t="s">
        <v>1</v>
      </c>
      <c r="D251">
        <v>443</v>
      </c>
      <c r="E251" t="s">
        <v>2</v>
      </c>
      <c r="F251">
        <v>20.73</v>
      </c>
      <c r="G251" t="s">
        <v>3</v>
      </c>
      <c r="H251">
        <v>18.53</v>
      </c>
    </row>
    <row r="252" spans="1:8" x14ac:dyDescent="0.25">
      <c r="A252" s="3">
        <v>42197.03533564815</v>
      </c>
      <c r="B252" t="s">
        <v>0</v>
      </c>
      <c r="C252" t="s">
        <v>1</v>
      </c>
      <c r="D252">
        <v>444</v>
      </c>
      <c r="E252" t="s">
        <v>2</v>
      </c>
      <c r="F252">
        <v>21.1</v>
      </c>
      <c r="G252" t="s">
        <v>3</v>
      </c>
      <c r="H252">
        <v>18.559999999999999</v>
      </c>
    </row>
    <row r="253" spans="1:8" x14ac:dyDescent="0.25">
      <c r="A253" s="3">
        <v>42197.049479166664</v>
      </c>
      <c r="B253" t="s">
        <v>0</v>
      </c>
      <c r="C253" t="s">
        <v>1</v>
      </c>
      <c r="D253">
        <v>463</v>
      </c>
      <c r="E253" t="s">
        <v>2</v>
      </c>
      <c r="F253">
        <v>21.41</v>
      </c>
      <c r="G253" t="s">
        <v>3</v>
      </c>
      <c r="H253">
        <v>18.579999999999998</v>
      </c>
    </row>
    <row r="254" spans="1:8" x14ac:dyDescent="0.25">
      <c r="A254" s="3">
        <v>42197.063622685186</v>
      </c>
      <c r="B254" t="s">
        <v>0</v>
      </c>
      <c r="C254" t="s">
        <v>1</v>
      </c>
      <c r="D254">
        <v>475</v>
      </c>
      <c r="E254" t="s">
        <v>2</v>
      </c>
      <c r="F254">
        <v>21.69</v>
      </c>
      <c r="G254" t="s">
        <v>3</v>
      </c>
      <c r="H254">
        <v>18.579999999999998</v>
      </c>
    </row>
    <row r="255" spans="1:8" x14ac:dyDescent="0.25">
      <c r="A255" s="3">
        <v>42197.077766203707</v>
      </c>
      <c r="B255" t="s">
        <v>0</v>
      </c>
      <c r="C255" t="s">
        <v>1</v>
      </c>
      <c r="D255">
        <v>485</v>
      </c>
      <c r="E255" t="s">
        <v>2</v>
      </c>
      <c r="F255">
        <v>21.94</v>
      </c>
      <c r="G255" t="s">
        <v>3</v>
      </c>
      <c r="H255">
        <v>18.59</v>
      </c>
    </row>
    <row r="256" spans="1:8" x14ac:dyDescent="0.25">
      <c r="A256" s="3">
        <v>42197.091921296298</v>
      </c>
      <c r="B256" t="s">
        <v>0</v>
      </c>
      <c r="C256" t="s">
        <v>1</v>
      </c>
      <c r="D256">
        <v>500</v>
      </c>
      <c r="E256" t="s">
        <v>2</v>
      </c>
      <c r="F256">
        <v>22.11</v>
      </c>
      <c r="G256" t="s">
        <v>3</v>
      </c>
      <c r="H256">
        <v>18.600000000000001</v>
      </c>
    </row>
    <row r="257" spans="1:8" x14ac:dyDescent="0.25">
      <c r="A257" s="3">
        <v>42197.106076388889</v>
      </c>
      <c r="B257" t="s">
        <v>0</v>
      </c>
      <c r="C257" t="s">
        <v>1</v>
      </c>
      <c r="D257">
        <v>513</v>
      </c>
      <c r="E257" t="s">
        <v>2</v>
      </c>
      <c r="F257">
        <v>22.23</v>
      </c>
      <c r="G257" t="s">
        <v>3</v>
      </c>
      <c r="H257">
        <v>18.62</v>
      </c>
    </row>
    <row r="258" spans="1:8" x14ac:dyDescent="0.25">
      <c r="A258" s="3">
        <v>42197.120219907411</v>
      </c>
      <c r="B258" t="s">
        <v>0</v>
      </c>
      <c r="C258" t="s">
        <v>1</v>
      </c>
      <c r="D258">
        <v>517</v>
      </c>
      <c r="E258" t="s">
        <v>2</v>
      </c>
      <c r="F258">
        <v>22.3</v>
      </c>
      <c r="G258" t="s">
        <v>3</v>
      </c>
      <c r="H258">
        <v>18.62</v>
      </c>
    </row>
    <row r="259" spans="1:8" x14ac:dyDescent="0.25">
      <c r="A259" s="3">
        <v>42197.134375000001</v>
      </c>
      <c r="B259" t="s">
        <v>0</v>
      </c>
      <c r="C259" t="s">
        <v>1</v>
      </c>
      <c r="D259">
        <v>527</v>
      </c>
      <c r="E259" t="s">
        <v>2</v>
      </c>
      <c r="F259">
        <v>22.34</v>
      </c>
      <c r="G259" t="s">
        <v>3</v>
      </c>
      <c r="H259">
        <v>18.63</v>
      </c>
    </row>
    <row r="260" spans="1:8" x14ac:dyDescent="0.25">
      <c r="A260" s="3">
        <v>42197.148530092592</v>
      </c>
      <c r="B260" t="s">
        <v>0</v>
      </c>
      <c r="C260" t="s">
        <v>1</v>
      </c>
      <c r="D260">
        <v>537</v>
      </c>
      <c r="E260" t="s">
        <v>2</v>
      </c>
      <c r="F260">
        <v>22.42</v>
      </c>
      <c r="G260" t="s">
        <v>3</v>
      </c>
      <c r="H260">
        <v>18.63</v>
      </c>
    </row>
    <row r="261" spans="1:8" x14ac:dyDescent="0.25">
      <c r="A261" s="3">
        <v>42197.162673611114</v>
      </c>
      <c r="B261" t="s">
        <v>0</v>
      </c>
      <c r="C261" t="s">
        <v>1</v>
      </c>
      <c r="D261">
        <v>527</v>
      </c>
      <c r="E261" t="s">
        <v>2</v>
      </c>
      <c r="F261">
        <v>22.31</v>
      </c>
      <c r="G261" t="s">
        <v>3</v>
      </c>
      <c r="H261">
        <v>18.59</v>
      </c>
    </row>
    <row r="262" spans="1:8" x14ac:dyDescent="0.25">
      <c r="A262" s="3">
        <v>42197.176828703705</v>
      </c>
      <c r="B262" t="s">
        <v>0</v>
      </c>
      <c r="C262" t="s">
        <v>1</v>
      </c>
      <c r="D262">
        <v>530</v>
      </c>
      <c r="E262" t="s">
        <v>2</v>
      </c>
      <c r="F262">
        <v>22.28</v>
      </c>
      <c r="G262" t="s">
        <v>3</v>
      </c>
      <c r="H262">
        <v>18.579999999999998</v>
      </c>
    </row>
    <row r="263" spans="1:8" x14ac:dyDescent="0.25">
      <c r="A263" s="3">
        <v>42197.190983796296</v>
      </c>
      <c r="B263" t="s">
        <v>0</v>
      </c>
      <c r="C263" t="s">
        <v>1</v>
      </c>
      <c r="D263">
        <v>534</v>
      </c>
      <c r="E263" t="s">
        <v>2</v>
      </c>
      <c r="F263">
        <v>22.26</v>
      </c>
      <c r="G263" t="s">
        <v>3</v>
      </c>
      <c r="H263">
        <v>18.62</v>
      </c>
    </row>
    <row r="264" spans="1:8" x14ac:dyDescent="0.25">
      <c r="A264" s="3">
        <v>42197.205127314817</v>
      </c>
      <c r="B264" t="s">
        <v>0</v>
      </c>
      <c r="C264" t="s">
        <v>1</v>
      </c>
      <c r="D264">
        <v>532</v>
      </c>
      <c r="E264" t="s">
        <v>2</v>
      </c>
      <c r="F264">
        <v>22.09</v>
      </c>
      <c r="G264" t="s">
        <v>3</v>
      </c>
      <c r="H264">
        <v>18.52</v>
      </c>
    </row>
    <row r="265" spans="1:8" x14ac:dyDescent="0.25">
      <c r="A265" s="3">
        <v>42197.219270833331</v>
      </c>
      <c r="B265" t="s">
        <v>0</v>
      </c>
      <c r="C265" t="s">
        <v>1</v>
      </c>
      <c r="D265">
        <v>534</v>
      </c>
      <c r="E265" t="s">
        <v>2</v>
      </c>
      <c r="F265">
        <v>21.95</v>
      </c>
      <c r="G265" t="s">
        <v>3</v>
      </c>
      <c r="H265">
        <v>18.55</v>
      </c>
    </row>
    <row r="266" spans="1:8" x14ac:dyDescent="0.25">
      <c r="A266" s="3">
        <v>42197.233425925922</v>
      </c>
      <c r="B266" t="s">
        <v>0</v>
      </c>
      <c r="C266" t="s">
        <v>1</v>
      </c>
      <c r="D266">
        <v>525</v>
      </c>
      <c r="E266" t="s">
        <v>2</v>
      </c>
      <c r="F266">
        <v>21.82</v>
      </c>
      <c r="G266" t="s">
        <v>3</v>
      </c>
      <c r="H266">
        <v>18.510000000000002</v>
      </c>
    </row>
    <row r="267" spans="1:8" x14ac:dyDescent="0.25">
      <c r="A267" s="3">
        <v>42197.247569444444</v>
      </c>
      <c r="B267" t="s">
        <v>0</v>
      </c>
      <c r="C267" t="s">
        <v>1</v>
      </c>
      <c r="D267">
        <v>524</v>
      </c>
      <c r="E267" t="s">
        <v>2</v>
      </c>
      <c r="F267">
        <v>21.59</v>
      </c>
      <c r="G267" t="s">
        <v>3</v>
      </c>
      <c r="H267">
        <v>18.48</v>
      </c>
    </row>
    <row r="268" spans="1:8" x14ac:dyDescent="0.25">
      <c r="A268" s="3">
        <v>42197.261712962965</v>
      </c>
      <c r="B268" t="s">
        <v>0</v>
      </c>
      <c r="C268" t="s">
        <v>1</v>
      </c>
      <c r="D268">
        <v>508</v>
      </c>
      <c r="E268" t="s">
        <v>2</v>
      </c>
      <c r="F268">
        <v>21.26</v>
      </c>
      <c r="G268" t="s">
        <v>3</v>
      </c>
      <c r="H268">
        <v>18.38</v>
      </c>
    </row>
    <row r="269" spans="1:8" x14ac:dyDescent="0.25">
      <c r="A269" s="3">
        <v>42197.261712962965</v>
      </c>
      <c r="B269" t="s">
        <v>0</v>
      </c>
      <c r="C269" t="s">
        <v>1</v>
      </c>
      <c r="D269">
        <v>508</v>
      </c>
      <c r="E269" t="s">
        <v>2</v>
      </c>
      <c r="F269">
        <v>21.26</v>
      </c>
      <c r="G269" t="s">
        <v>3</v>
      </c>
      <c r="H269">
        <v>18.38</v>
      </c>
    </row>
    <row r="270" spans="1:8" x14ac:dyDescent="0.25">
      <c r="A270" s="3">
        <v>42197.275856481479</v>
      </c>
      <c r="B270" t="s">
        <v>0</v>
      </c>
      <c r="C270" t="s">
        <v>1</v>
      </c>
      <c r="D270">
        <v>494</v>
      </c>
      <c r="E270" t="s">
        <v>2</v>
      </c>
      <c r="F270">
        <v>20.65</v>
      </c>
      <c r="G270" t="s">
        <v>3</v>
      </c>
      <c r="H270">
        <v>18.37</v>
      </c>
    </row>
    <row r="271" spans="1:8" x14ac:dyDescent="0.25">
      <c r="A271" s="3">
        <v>42197.289988425924</v>
      </c>
      <c r="B271" t="s">
        <v>0</v>
      </c>
      <c r="C271" t="s">
        <v>1</v>
      </c>
      <c r="D271">
        <v>487</v>
      </c>
      <c r="E271" t="s">
        <v>2</v>
      </c>
      <c r="F271">
        <v>20.32</v>
      </c>
      <c r="G271" t="s">
        <v>3</v>
      </c>
      <c r="H271">
        <v>18.23</v>
      </c>
    </row>
    <row r="272" spans="1:8" x14ac:dyDescent="0.25">
      <c r="A272" s="3">
        <v>42197.304131944446</v>
      </c>
      <c r="B272" t="s">
        <v>0</v>
      </c>
      <c r="C272" t="s">
        <v>1</v>
      </c>
      <c r="D272">
        <v>468</v>
      </c>
      <c r="E272" t="s">
        <v>2</v>
      </c>
      <c r="F272">
        <v>19.86</v>
      </c>
      <c r="G272" t="s">
        <v>3</v>
      </c>
      <c r="H272">
        <v>18.239999999999998</v>
      </c>
    </row>
    <row r="273" spans="1:8" x14ac:dyDescent="0.25">
      <c r="A273" s="3">
        <v>42197.31826388889</v>
      </c>
      <c r="B273" t="s">
        <v>0</v>
      </c>
      <c r="C273" t="s">
        <v>1</v>
      </c>
      <c r="D273">
        <v>456</v>
      </c>
      <c r="E273" t="s">
        <v>2</v>
      </c>
      <c r="F273">
        <v>19.61</v>
      </c>
      <c r="G273" t="s">
        <v>3</v>
      </c>
      <c r="H273">
        <v>18.27</v>
      </c>
    </row>
    <row r="274" spans="1:8" x14ac:dyDescent="0.25">
      <c r="A274" s="3">
        <v>42197.332395833335</v>
      </c>
      <c r="B274" t="s">
        <v>0</v>
      </c>
      <c r="C274" t="s">
        <v>1</v>
      </c>
      <c r="D274">
        <v>444</v>
      </c>
      <c r="E274" t="s">
        <v>2</v>
      </c>
      <c r="F274">
        <v>19.48</v>
      </c>
      <c r="G274" t="s">
        <v>3</v>
      </c>
      <c r="H274">
        <v>18.260000000000002</v>
      </c>
    </row>
    <row r="275" spans="1:8" x14ac:dyDescent="0.25">
      <c r="A275" s="3">
        <v>42197.34652777778</v>
      </c>
      <c r="B275" t="s">
        <v>0</v>
      </c>
      <c r="C275" t="s">
        <v>1</v>
      </c>
      <c r="D275">
        <v>441</v>
      </c>
      <c r="E275" t="s">
        <v>2</v>
      </c>
      <c r="F275">
        <v>19.329999999999998</v>
      </c>
      <c r="G275" t="s">
        <v>3</v>
      </c>
      <c r="H275">
        <v>18.25</v>
      </c>
    </row>
    <row r="276" spans="1:8" x14ac:dyDescent="0.25">
      <c r="A276" s="3">
        <v>42197.360671296294</v>
      </c>
      <c r="B276" t="s">
        <v>0</v>
      </c>
      <c r="C276" t="s">
        <v>1</v>
      </c>
      <c r="D276">
        <v>437</v>
      </c>
      <c r="E276" t="s">
        <v>2</v>
      </c>
      <c r="F276">
        <v>19.28</v>
      </c>
      <c r="G276" t="s">
        <v>3</v>
      </c>
      <c r="H276">
        <v>18.29</v>
      </c>
    </row>
    <row r="277" spans="1:8" x14ac:dyDescent="0.25">
      <c r="A277" s="3">
        <v>42197.374803240738</v>
      </c>
      <c r="B277" t="s">
        <v>0</v>
      </c>
      <c r="C277" t="s">
        <v>1</v>
      </c>
      <c r="D277">
        <v>431</v>
      </c>
      <c r="E277" t="s">
        <v>2</v>
      </c>
      <c r="F277">
        <v>19.100000000000001</v>
      </c>
      <c r="G277" t="s">
        <v>3</v>
      </c>
      <c r="H277">
        <v>18.16</v>
      </c>
    </row>
    <row r="278" spans="1:8" x14ac:dyDescent="0.25">
      <c r="A278" s="3">
        <v>42197.388935185183</v>
      </c>
      <c r="B278" t="s">
        <v>0</v>
      </c>
      <c r="C278" t="s">
        <v>1</v>
      </c>
      <c r="D278">
        <v>421</v>
      </c>
      <c r="E278" t="s">
        <v>2</v>
      </c>
      <c r="F278">
        <v>18.96</v>
      </c>
      <c r="G278" t="s">
        <v>3</v>
      </c>
      <c r="H278">
        <v>18.190000000000001</v>
      </c>
    </row>
    <row r="279" spans="1:8" x14ac:dyDescent="0.25">
      <c r="A279" s="3">
        <v>42197.403067129628</v>
      </c>
      <c r="B279" t="s">
        <v>0</v>
      </c>
      <c r="C279" t="s">
        <v>1</v>
      </c>
      <c r="D279">
        <v>417</v>
      </c>
      <c r="E279" t="s">
        <v>2</v>
      </c>
      <c r="F279">
        <v>18.989999999999998</v>
      </c>
      <c r="G279" t="s">
        <v>3</v>
      </c>
      <c r="H279">
        <v>18.190000000000001</v>
      </c>
    </row>
    <row r="280" spans="1:8" x14ac:dyDescent="0.25">
      <c r="A280" s="3">
        <v>42197.417199074072</v>
      </c>
      <c r="B280" t="s">
        <v>0</v>
      </c>
      <c r="C280" t="s">
        <v>1</v>
      </c>
      <c r="D280">
        <v>419</v>
      </c>
      <c r="E280" t="s">
        <v>2</v>
      </c>
      <c r="F280">
        <v>19.03</v>
      </c>
      <c r="G280" t="s">
        <v>3</v>
      </c>
      <c r="H280">
        <v>18.149999999999999</v>
      </c>
    </row>
    <row r="281" spans="1:8" x14ac:dyDescent="0.25">
      <c r="A281" s="3">
        <v>42197.431342592594</v>
      </c>
      <c r="B281" t="s">
        <v>0</v>
      </c>
      <c r="C281" t="s">
        <v>1</v>
      </c>
      <c r="D281">
        <v>416</v>
      </c>
      <c r="E281" t="s">
        <v>2</v>
      </c>
      <c r="F281">
        <v>19.03</v>
      </c>
      <c r="G281" t="s">
        <v>3</v>
      </c>
      <c r="H281">
        <v>18.23</v>
      </c>
    </row>
    <row r="282" spans="1:8" x14ac:dyDescent="0.25">
      <c r="A282" s="3">
        <v>42197.445474537039</v>
      </c>
      <c r="B282" t="s">
        <v>0</v>
      </c>
      <c r="C282" t="s">
        <v>1</v>
      </c>
      <c r="D282">
        <v>431</v>
      </c>
      <c r="E282" t="s">
        <v>2</v>
      </c>
      <c r="F282">
        <v>19.399999999999999</v>
      </c>
      <c r="G282" t="s">
        <v>3</v>
      </c>
      <c r="H282">
        <v>18.29</v>
      </c>
    </row>
    <row r="283" spans="1:8" x14ac:dyDescent="0.25">
      <c r="A283" s="3">
        <v>42197.459618055553</v>
      </c>
      <c r="B283" t="s">
        <v>0</v>
      </c>
      <c r="C283" t="s">
        <v>1</v>
      </c>
      <c r="D283">
        <v>432</v>
      </c>
      <c r="E283" t="s">
        <v>2</v>
      </c>
      <c r="F283">
        <v>19.52</v>
      </c>
      <c r="G283" t="s">
        <v>3</v>
      </c>
      <c r="H283">
        <v>18.18</v>
      </c>
    </row>
    <row r="284" spans="1:8" x14ac:dyDescent="0.25">
      <c r="A284" s="3">
        <v>42197.473761574074</v>
      </c>
      <c r="B284" t="s">
        <v>0</v>
      </c>
      <c r="C284" t="s">
        <v>1</v>
      </c>
      <c r="D284">
        <v>435</v>
      </c>
      <c r="E284" t="s">
        <v>2</v>
      </c>
      <c r="F284">
        <v>19.61</v>
      </c>
      <c r="G284" t="s">
        <v>3</v>
      </c>
      <c r="H284">
        <v>18.23</v>
      </c>
    </row>
    <row r="285" spans="1:8" x14ac:dyDescent="0.25">
      <c r="A285" s="3">
        <v>42197.487905092596</v>
      </c>
      <c r="B285" t="s">
        <v>0</v>
      </c>
      <c r="C285" t="s">
        <v>1</v>
      </c>
      <c r="D285">
        <v>443</v>
      </c>
      <c r="E285" t="s">
        <v>2</v>
      </c>
      <c r="F285">
        <v>19.86</v>
      </c>
      <c r="G285" t="s">
        <v>3</v>
      </c>
      <c r="H285">
        <v>18.28</v>
      </c>
    </row>
    <row r="286" spans="1:8" x14ac:dyDescent="0.25">
      <c r="A286" s="3">
        <v>42197.50204861111</v>
      </c>
      <c r="B286" t="s">
        <v>0</v>
      </c>
      <c r="C286" t="s">
        <v>1</v>
      </c>
      <c r="D286">
        <v>444</v>
      </c>
      <c r="E286" t="s">
        <v>2</v>
      </c>
      <c r="F286">
        <v>20.09</v>
      </c>
      <c r="G286" t="s">
        <v>3</v>
      </c>
      <c r="H286">
        <v>18.25</v>
      </c>
    </row>
    <row r="287" spans="1:8" x14ac:dyDescent="0.25">
      <c r="A287" s="3">
        <v>42197.516192129631</v>
      </c>
      <c r="B287" t="s">
        <v>0</v>
      </c>
      <c r="C287" t="s">
        <v>1</v>
      </c>
      <c r="D287">
        <v>453</v>
      </c>
      <c r="E287" t="s">
        <v>2</v>
      </c>
      <c r="F287">
        <v>20.27</v>
      </c>
      <c r="G287" t="s">
        <v>3</v>
      </c>
      <c r="H287">
        <v>18.27</v>
      </c>
    </row>
    <row r="288" spans="1:8" x14ac:dyDescent="0.25">
      <c r="A288" s="3">
        <v>42197.530335648145</v>
      </c>
      <c r="B288" t="s">
        <v>0</v>
      </c>
      <c r="C288" t="s">
        <v>1</v>
      </c>
      <c r="D288">
        <v>459</v>
      </c>
      <c r="E288" t="s">
        <v>2</v>
      </c>
      <c r="F288">
        <v>20.440000000000001</v>
      </c>
      <c r="G288" t="s">
        <v>3</v>
      </c>
      <c r="H288">
        <v>18.239999999999998</v>
      </c>
    </row>
    <row r="289" spans="1:8" x14ac:dyDescent="0.25">
      <c r="A289" s="3">
        <v>42197.544490740744</v>
      </c>
      <c r="B289" t="s">
        <v>0</v>
      </c>
      <c r="C289" t="s">
        <v>1</v>
      </c>
      <c r="D289">
        <v>160</v>
      </c>
      <c r="E289" t="s">
        <v>2</v>
      </c>
      <c r="F289">
        <v>20.64</v>
      </c>
      <c r="G289" t="s">
        <v>3</v>
      </c>
      <c r="H289">
        <v>18.260000000000002</v>
      </c>
    </row>
    <row r="290" spans="1:8" x14ac:dyDescent="0.25">
      <c r="A290" s="3">
        <v>42197.544490740744</v>
      </c>
      <c r="B290" t="s">
        <v>0</v>
      </c>
      <c r="C290" t="s">
        <v>1</v>
      </c>
      <c r="D290">
        <v>160</v>
      </c>
      <c r="E290" t="s">
        <v>2</v>
      </c>
      <c r="F290">
        <v>20.64</v>
      </c>
      <c r="G290" t="s">
        <v>3</v>
      </c>
      <c r="H290">
        <v>18.260000000000002</v>
      </c>
    </row>
    <row r="291" spans="1:8" x14ac:dyDescent="0.25">
      <c r="A291" s="3">
        <v>42197.558634259258</v>
      </c>
      <c r="B291" t="s">
        <v>0</v>
      </c>
      <c r="C291" t="s">
        <v>1</v>
      </c>
      <c r="D291">
        <v>160</v>
      </c>
      <c r="E291" t="s">
        <v>2</v>
      </c>
      <c r="F291">
        <v>20.81</v>
      </c>
      <c r="G291" t="s">
        <v>3</v>
      </c>
      <c r="H291">
        <v>18.309999999999999</v>
      </c>
    </row>
    <row r="292" spans="1:8" x14ac:dyDescent="0.25">
      <c r="A292" s="3">
        <v>42197.573020833333</v>
      </c>
      <c r="B292" t="s">
        <v>0</v>
      </c>
      <c r="C292" t="s">
        <v>1</v>
      </c>
      <c r="D292">
        <v>479</v>
      </c>
      <c r="E292" t="s">
        <v>2</v>
      </c>
      <c r="F292">
        <v>20.92</v>
      </c>
      <c r="G292" t="s">
        <v>3</v>
      </c>
      <c r="H292">
        <v>18.27</v>
      </c>
    </row>
    <row r="293" spans="1:8" x14ac:dyDescent="0.25">
      <c r="A293" s="3">
        <v>42197.587395833332</v>
      </c>
      <c r="B293" t="s">
        <v>0</v>
      </c>
      <c r="C293" t="s">
        <v>1</v>
      </c>
      <c r="D293">
        <v>487</v>
      </c>
      <c r="E293" t="s">
        <v>2</v>
      </c>
      <c r="F293">
        <v>21.08</v>
      </c>
      <c r="G293" t="s">
        <v>3</v>
      </c>
      <c r="H293">
        <v>18.329999999999998</v>
      </c>
    </row>
    <row r="294" spans="1:8" x14ac:dyDescent="0.25">
      <c r="A294" s="3">
        <v>42197.601550925923</v>
      </c>
      <c r="B294" t="s">
        <v>0</v>
      </c>
      <c r="C294" t="s">
        <v>1</v>
      </c>
      <c r="D294" t="s">
        <v>12</v>
      </c>
      <c r="E294" t="s">
        <v>13</v>
      </c>
      <c r="F294">
        <v>21.34</v>
      </c>
      <c r="G294" t="s">
        <v>3</v>
      </c>
      <c r="H294">
        <v>18.309999999999999</v>
      </c>
    </row>
    <row r="295" spans="1:8" x14ac:dyDescent="0.25">
      <c r="A295" s="3">
        <v>42197.615937499999</v>
      </c>
      <c r="B295" t="s">
        <v>0</v>
      </c>
      <c r="C295" t="s">
        <v>1</v>
      </c>
      <c r="D295">
        <v>504</v>
      </c>
      <c r="E295" t="s">
        <v>2</v>
      </c>
      <c r="F295">
        <v>21.38</v>
      </c>
      <c r="G295" t="s">
        <v>3</v>
      </c>
      <c r="H295">
        <v>18.27</v>
      </c>
    </row>
    <row r="296" spans="1:8" x14ac:dyDescent="0.25">
      <c r="A296" s="3">
        <v>42197.630324074074</v>
      </c>
      <c r="B296" t="s">
        <v>0</v>
      </c>
      <c r="C296" t="s">
        <v>1</v>
      </c>
      <c r="D296">
        <v>507</v>
      </c>
      <c r="E296" t="s">
        <v>2</v>
      </c>
      <c r="F296">
        <v>21.39</v>
      </c>
      <c r="G296" t="s">
        <v>3</v>
      </c>
      <c r="H296">
        <v>18.309999999999999</v>
      </c>
    </row>
    <row r="297" spans="1:8" x14ac:dyDescent="0.25">
      <c r="A297" s="3">
        <v>42197.64471064815</v>
      </c>
      <c r="B297" t="s">
        <v>0</v>
      </c>
      <c r="C297" t="s">
        <v>1</v>
      </c>
      <c r="D297">
        <v>508</v>
      </c>
      <c r="E297" t="s">
        <v>2</v>
      </c>
      <c r="F297">
        <v>21.36</v>
      </c>
      <c r="G297" t="s">
        <v>3</v>
      </c>
      <c r="H297">
        <v>18.309999999999999</v>
      </c>
    </row>
    <row r="298" spans="1:8" x14ac:dyDescent="0.25">
      <c r="A298" s="3">
        <v>42197.658854166664</v>
      </c>
      <c r="B298" t="s">
        <v>0</v>
      </c>
      <c r="C298" t="s">
        <v>1</v>
      </c>
      <c r="D298">
        <v>160</v>
      </c>
      <c r="E298" t="s">
        <v>2</v>
      </c>
      <c r="F298">
        <v>21.34</v>
      </c>
      <c r="G298" t="s">
        <v>3</v>
      </c>
      <c r="H298">
        <v>18.309999999999999</v>
      </c>
    </row>
    <row r="299" spans="1:8" x14ac:dyDescent="0.25">
      <c r="A299" s="3">
        <v>42197.673009259262</v>
      </c>
      <c r="B299" t="s">
        <v>0</v>
      </c>
      <c r="C299" t="s">
        <v>1</v>
      </c>
      <c r="D299" t="s">
        <v>12</v>
      </c>
      <c r="E299" t="s">
        <v>13</v>
      </c>
      <c r="F299">
        <v>21.35</v>
      </c>
      <c r="G299" t="s">
        <v>3</v>
      </c>
      <c r="H299">
        <v>18.309999999999999</v>
      </c>
    </row>
    <row r="300" spans="1:8" x14ac:dyDescent="0.25">
      <c r="A300" s="3">
        <v>42197.687164351853</v>
      </c>
      <c r="B300" t="s">
        <v>0</v>
      </c>
      <c r="C300" t="s">
        <v>1</v>
      </c>
      <c r="D300">
        <v>508</v>
      </c>
      <c r="E300" t="s">
        <v>2</v>
      </c>
      <c r="F300">
        <v>21.12</v>
      </c>
      <c r="G300" t="s">
        <v>3</v>
      </c>
      <c r="H300">
        <v>18.16</v>
      </c>
    </row>
    <row r="301" spans="1:8" x14ac:dyDescent="0.25">
      <c r="A301" s="3">
        <v>42197.701307870368</v>
      </c>
      <c r="B301" t="s">
        <v>0</v>
      </c>
      <c r="C301" t="s">
        <v>1</v>
      </c>
      <c r="D301">
        <v>484</v>
      </c>
      <c r="E301" t="s">
        <v>2</v>
      </c>
      <c r="F301">
        <v>20.78</v>
      </c>
      <c r="G301" t="s">
        <v>3</v>
      </c>
      <c r="H301">
        <v>18.14</v>
      </c>
    </row>
    <row r="302" spans="1:8" x14ac:dyDescent="0.25">
      <c r="A302" s="3">
        <v>42197.715451388889</v>
      </c>
      <c r="B302" t="s">
        <v>0</v>
      </c>
      <c r="C302" t="s">
        <v>1</v>
      </c>
      <c r="D302">
        <v>481</v>
      </c>
      <c r="E302" t="s">
        <v>2</v>
      </c>
      <c r="F302">
        <v>20.66</v>
      </c>
      <c r="G302" t="s">
        <v>3</v>
      </c>
      <c r="H302">
        <v>18.18</v>
      </c>
    </row>
    <row r="303" spans="1:8" x14ac:dyDescent="0.25">
      <c r="A303" s="3">
        <v>42197.729594907411</v>
      </c>
      <c r="B303" t="s">
        <v>0</v>
      </c>
      <c r="C303" t="s">
        <v>1</v>
      </c>
      <c r="D303">
        <v>474</v>
      </c>
      <c r="E303" t="s">
        <v>2</v>
      </c>
      <c r="F303">
        <v>20.54</v>
      </c>
      <c r="G303" t="s">
        <v>3</v>
      </c>
      <c r="H303">
        <v>18.13</v>
      </c>
    </row>
    <row r="304" spans="1:8" x14ac:dyDescent="0.25">
      <c r="A304" s="3">
        <v>42197.743726851855</v>
      </c>
      <c r="B304" t="s">
        <v>0</v>
      </c>
      <c r="C304" t="s">
        <v>1</v>
      </c>
      <c r="D304">
        <v>471</v>
      </c>
      <c r="E304" t="s">
        <v>2</v>
      </c>
      <c r="F304">
        <v>20.29</v>
      </c>
      <c r="G304" t="s">
        <v>3</v>
      </c>
      <c r="H304">
        <v>18.11</v>
      </c>
    </row>
    <row r="305" spans="1:8" x14ac:dyDescent="0.25">
      <c r="A305" s="3">
        <v>42197.757870370369</v>
      </c>
      <c r="B305" t="s">
        <v>0</v>
      </c>
      <c r="C305" t="s">
        <v>1</v>
      </c>
      <c r="D305">
        <v>459</v>
      </c>
      <c r="E305" t="s">
        <v>2</v>
      </c>
      <c r="F305">
        <v>20.100000000000001</v>
      </c>
      <c r="G305" t="s">
        <v>3</v>
      </c>
      <c r="H305">
        <v>18.100000000000001</v>
      </c>
    </row>
    <row r="306" spans="1:8" x14ac:dyDescent="0.25">
      <c r="A306" s="3">
        <v>42197.772002314814</v>
      </c>
      <c r="B306" t="s">
        <v>0</v>
      </c>
      <c r="C306" t="s">
        <v>1</v>
      </c>
      <c r="D306">
        <v>460</v>
      </c>
      <c r="E306" t="s">
        <v>2</v>
      </c>
      <c r="F306">
        <v>19.940000000000001</v>
      </c>
      <c r="G306" t="s">
        <v>3</v>
      </c>
      <c r="H306">
        <v>18.05</v>
      </c>
    </row>
    <row r="307" spans="1:8" x14ac:dyDescent="0.25">
      <c r="A307" s="3">
        <v>42197.786145833335</v>
      </c>
      <c r="B307" t="s">
        <v>0</v>
      </c>
      <c r="C307" t="s">
        <v>1</v>
      </c>
      <c r="D307">
        <v>446</v>
      </c>
      <c r="E307" t="s">
        <v>2</v>
      </c>
      <c r="F307">
        <v>19.78</v>
      </c>
      <c r="G307" t="s">
        <v>3</v>
      </c>
      <c r="H307">
        <v>18.04</v>
      </c>
    </row>
    <row r="308" spans="1:8" x14ac:dyDescent="0.25">
      <c r="A308" s="3">
        <v>42197.80027777778</v>
      </c>
      <c r="B308" t="s">
        <v>0</v>
      </c>
      <c r="C308" t="s">
        <v>1</v>
      </c>
      <c r="D308">
        <v>438</v>
      </c>
      <c r="E308" t="s">
        <v>2</v>
      </c>
      <c r="F308">
        <v>19.600000000000001</v>
      </c>
      <c r="G308" t="s">
        <v>3</v>
      </c>
      <c r="H308">
        <v>18.04</v>
      </c>
    </row>
    <row r="309" spans="1:8" x14ac:dyDescent="0.25">
      <c r="A309" s="3">
        <v>42197.814409722225</v>
      </c>
      <c r="B309" t="s">
        <v>0</v>
      </c>
      <c r="C309" t="s">
        <v>1</v>
      </c>
      <c r="D309">
        <v>436</v>
      </c>
      <c r="E309" t="s">
        <v>2</v>
      </c>
      <c r="F309">
        <v>19.34</v>
      </c>
      <c r="G309" t="s">
        <v>3</v>
      </c>
      <c r="H309">
        <v>17.940000000000001</v>
      </c>
    </row>
    <row r="310" spans="1:8" x14ac:dyDescent="0.25">
      <c r="A310" s="3">
        <v>42197.828541666669</v>
      </c>
      <c r="B310" t="s">
        <v>0</v>
      </c>
      <c r="C310" t="s">
        <v>1</v>
      </c>
      <c r="D310">
        <v>419</v>
      </c>
      <c r="E310" t="s">
        <v>2</v>
      </c>
      <c r="F310">
        <v>18.77</v>
      </c>
      <c r="G310" t="s">
        <v>3</v>
      </c>
      <c r="H310">
        <v>17.87</v>
      </c>
    </row>
    <row r="311" spans="1:8" x14ac:dyDescent="0.25">
      <c r="A311" s="3">
        <v>42197.828541666669</v>
      </c>
      <c r="B311" t="s">
        <v>0</v>
      </c>
      <c r="C311" t="s">
        <v>1</v>
      </c>
      <c r="D311">
        <v>419</v>
      </c>
      <c r="E311" t="s">
        <v>2</v>
      </c>
      <c r="F311">
        <v>18.77</v>
      </c>
      <c r="G311" t="s">
        <v>3</v>
      </c>
      <c r="H311">
        <v>17.87</v>
      </c>
    </row>
    <row r="312" spans="1:8" x14ac:dyDescent="0.25">
      <c r="A312" s="3">
        <v>42197.842673611114</v>
      </c>
      <c r="B312" t="s">
        <v>0</v>
      </c>
      <c r="C312" t="s">
        <v>1</v>
      </c>
      <c r="D312">
        <v>416</v>
      </c>
      <c r="E312" t="s">
        <v>2</v>
      </c>
      <c r="F312">
        <v>18.28</v>
      </c>
      <c r="G312" t="s">
        <v>3</v>
      </c>
      <c r="H312">
        <v>17.84</v>
      </c>
    </row>
    <row r="313" spans="1:8" x14ac:dyDescent="0.25">
      <c r="A313" s="3">
        <v>42197.856793981482</v>
      </c>
      <c r="B313" t="s">
        <v>0</v>
      </c>
      <c r="C313" t="s">
        <v>1</v>
      </c>
      <c r="D313">
        <v>402</v>
      </c>
      <c r="E313" t="s">
        <v>2</v>
      </c>
      <c r="F313">
        <v>17.89</v>
      </c>
      <c r="G313" t="s">
        <v>3</v>
      </c>
      <c r="H313">
        <v>17.809999999999999</v>
      </c>
    </row>
    <row r="314" spans="1:8" x14ac:dyDescent="0.25">
      <c r="A314" s="3">
        <v>42197.87091435185</v>
      </c>
      <c r="B314" t="s">
        <v>0</v>
      </c>
      <c r="C314" t="s">
        <v>1</v>
      </c>
      <c r="D314">
        <v>395</v>
      </c>
      <c r="E314" t="s">
        <v>2</v>
      </c>
      <c r="F314">
        <v>17.670000000000002</v>
      </c>
      <c r="G314" t="s">
        <v>3</v>
      </c>
      <c r="H314">
        <v>17.84</v>
      </c>
    </row>
    <row r="315" spans="1:8" x14ac:dyDescent="0.25">
      <c r="A315" s="3">
        <v>42197.885034722225</v>
      </c>
      <c r="B315" t="s">
        <v>0</v>
      </c>
      <c r="C315" t="s">
        <v>1</v>
      </c>
      <c r="D315">
        <v>378</v>
      </c>
      <c r="E315" t="s">
        <v>2</v>
      </c>
      <c r="F315">
        <v>17.68</v>
      </c>
      <c r="G315" t="s">
        <v>3</v>
      </c>
      <c r="H315">
        <v>17.84</v>
      </c>
    </row>
    <row r="316" spans="1:8" x14ac:dyDescent="0.25">
      <c r="A316" s="3">
        <v>42197.89916666667</v>
      </c>
      <c r="B316" t="s">
        <v>0</v>
      </c>
      <c r="C316" t="s">
        <v>1</v>
      </c>
      <c r="D316">
        <v>378</v>
      </c>
      <c r="E316" t="s">
        <v>2</v>
      </c>
      <c r="F316">
        <v>17.829999999999998</v>
      </c>
      <c r="G316" t="s">
        <v>3</v>
      </c>
      <c r="H316">
        <v>17.89</v>
      </c>
    </row>
    <row r="317" spans="1:8" x14ac:dyDescent="0.25">
      <c r="A317" s="3">
        <v>42197.913287037038</v>
      </c>
      <c r="B317" t="s">
        <v>0</v>
      </c>
      <c r="C317" t="s">
        <v>1</v>
      </c>
      <c r="D317">
        <v>373</v>
      </c>
      <c r="E317" t="s">
        <v>2</v>
      </c>
      <c r="F317">
        <v>18</v>
      </c>
      <c r="G317" t="s">
        <v>3</v>
      </c>
      <c r="H317">
        <v>17.87</v>
      </c>
    </row>
    <row r="318" spans="1:8" x14ac:dyDescent="0.25">
      <c r="A318" s="3">
        <v>42197.927418981482</v>
      </c>
      <c r="B318" t="s">
        <v>0</v>
      </c>
      <c r="C318" t="s">
        <v>1</v>
      </c>
      <c r="D318">
        <v>372</v>
      </c>
      <c r="E318" t="s">
        <v>2</v>
      </c>
      <c r="F318">
        <v>18.11</v>
      </c>
      <c r="G318" t="s">
        <v>3</v>
      </c>
      <c r="H318">
        <v>17.91</v>
      </c>
    </row>
    <row r="319" spans="1:8" x14ac:dyDescent="0.25">
      <c r="A319" s="3">
        <v>42197.94153935185</v>
      </c>
      <c r="B319" t="s">
        <v>0</v>
      </c>
      <c r="C319" t="s">
        <v>1</v>
      </c>
      <c r="D319">
        <v>375</v>
      </c>
      <c r="E319" t="s">
        <v>2</v>
      </c>
      <c r="F319">
        <v>18.420000000000002</v>
      </c>
      <c r="G319" t="s">
        <v>3</v>
      </c>
      <c r="H319">
        <v>17.920000000000002</v>
      </c>
    </row>
    <row r="320" spans="1:8" x14ac:dyDescent="0.25">
      <c r="A320" s="3">
        <v>42197.955671296295</v>
      </c>
      <c r="B320" t="s">
        <v>0</v>
      </c>
      <c r="C320" t="s">
        <v>1</v>
      </c>
      <c r="D320">
        <v>376</v>
      </c>
      <c r="E320" t="s">
        <v>2</v>
      </c>
      <c r="F320">
        <v>18.61</v>
      </c>
      <c r="G320" t="s">
        <v>3</v>
      </c>
      <c r="H320">
        <v>17.940000000000001</v>
      </c>
    </row>
    <row r="321" spans="1:8" x14ac:dyDescent="0.25">
      <c r="A321" s="3">
        <v>42197.96980324074</v>
      </c>
      <c r="B321" t="s">
        <v>0</v>
      </c>
      <c r="C321" t="s">
        <v>1</v>
      </c>
      <c r="D321">
        <v>382</v>
      </c>
      <c r="E321" t="s">
        <v>2</v>
      </c>
      <c r="F321">
        <v>18.91</v>
      </c>
      <c r="G321" t="s">
        <v>3</v>
      </c>
      <c r="H321">
        <v>17.989999999999998</v>
      </c>
    </row>
    <row r="322" spans="1:8" x14ac:dyDescent="0.25">
      <c r="A322" s="3">
        <v>42197.983935185184</v>
      </c>
      <c r="B322" t="s">
        <v>0</v>
      </c>
      <c r="C322" t="s">
        <v>1</v>
      </c>
      <c r="D322">
        <v>388</v>
      </c>
      <c r="E322" t="s">
        <v>2</v>
      </c>
      <c r="F322">
        <v>19.25</v>
      </c>
      <c r="G322" t="s">
        <v>3</v>
      </c>
      <c r="H322">
        <v>18.010000000000002</v>
      </c>
    </row>
    <row r="323" spans="1:8" x14ac:dyDescent="0.25">
      <c r="A323" s="3">
        <v>42197.998067129629</v>
      </c>
      <c r="B323" t="s">
        <v>0</v>
      </c>
      <c r="C323" t="s">
        <v>1</v>
      </c>
      <c r="D323">
        <v>398</v>
      </c>
      <c r="E323" t="s">
        <v>2</v>
      </c>
      <c r="F323">
        <v>19.579999999999998</v>
      </c>
      <c r="G323" t="s">
        <v>3</v>
      </c>
      <c r="H323">
        <v>18.04</v>
      </c>
    </row>
    <row r="324" spans="1:8" x14ac:dyDescent="0.25">
      <c r="A324" s="3">
        <v>42198.012199074074</v>
      </c>
      <c r="B324" t="s">
        <v>0</v>
      </c>
      <c r="C324" t="s">
        <v>1</v>
      </c>
      <c r="D324">
        <v>408</v>
      </c>
      <c r="E324" t="s">
        <v>2</v>
      </c>
      <c r="F324">
        <v>19.899999999999999</v>
      </c>
      <c r="G324" t="s">
        <v>3</v>
      </c>
      <c r="H324">
        <v>18.05</v>
      </c>
    </row>
    <row r="325" spans="1:8" x14ac:dyDescent="0.25">
      <c r="A325" s="3">
        <v>42198.026342592595</v>
      </c>
      <c r="B325" t="s">
        <v>0</v>
      </c>
      <c r="C325" t="s">
        <v>1</v>
      </c>
      <c r="D325">
        <v>412</v>
      </c>
      <c r="E325" t="s">
        <v>2</v>
      </c>
      <c r="F325">
        <v>20.170000000000002</v>
      </c>
      <c r="G325" t="s">
        <v>3</v>
      </c>
      <c r="H325">
        <v>18.07</v>
      </c>
    </row>
    <row r="326" spans="1:8" x14ac:dyDescent="0.25">
      <c r="A326" s="3">
        <v>42198.040486111109</v>
      </c>
      <c r="B326" t="s">
        <v>0</v>
      </c>
      <c r="C326" t="s">
        <v>1</v>
      </c>
      <c r="D326">
        <v>425</v>
      </c>
      <c r="E326" t="s">
        <v>2</v>
      </c>
      <c r="F326">
        <v>20.43</v>
      </c>
      <c r="G326" t="s">
        <v>3</v>
      </c>
      <c r="H326">
        <v>18.11</v>
      </c>
    </row>
    <row r="327" spans="1:8" x14ac:dyDescent="0.25">
      <c r="A327" s="3">
        <v>42198.054618055554</v>
      </c>
      <c r="B327" t="s">
        <v>0</v>
      </c>
      <c r="C327" t="s">
        <v>1</v>
      </c>
      <c r="D327">
        <v>429</v>
      </c>
      <c r="E327" t="s">
        <v>2</v>
      </c>
      <c r="F327">
        <v>20.73</v>
      </c>
      <c r="G327" t="s">
        <v>3</v>
      </c>
      <c r="H327">
        <v>18.14</v>
      </c>
    </row>
    <row r="328" spans="1:8" x14ac:dyDescent="0.25">
      <c r="A328" s="3">
        <v>42198.068761574075</v>
      </c>
      <c r="B328" t="s">
        <v>0</v>
      </c>
      <c r="C328" t="s">
        <v>1</v>
      </c>
      <c r="D328">
        <v>449</v>
      </c>
      <c r="E328" t="s">
        <v>2</v>
      </c>
      <c r="F328">
        <v>21.09</v>
      </c>
      <c r="G328" t="s">
        <v>3</v>
      </c>
      <c r="H328">
        <v>18.16</v>
      </c>
    </row>
    <row r="329" spans="1:8" x14ac:dyDescent="0.25">
      <c r="A329" s="3">
        <v>42198.082916666666</v>
      </c>
      <c r="B329" t="s">
        <v>0</v>
      </c>
      <c r="C329" t="s">
        <v>1</v>
      </c>
      <c r="D329">
        <v>461</v>
      </c>
      <c r="E329" t="s">
        <v>2</v>
      </c>
      <c r="F329">
        <v>21.44</v>
      </c>
      <c r="G329" t="s">
        <v>3</v>
      </c>
      <c r="H329">
        <v>18.2</v>
      </c>
    </row>
    <row r="330" spans="1:8" x14ac:dyDescent="0.25">
      <c r="A330" s="3">
        <v>42198.097060185188</v>
      </c>
      <c r="B330" t="s">
        <v>0</v>
      </c>
      <c r="C330" t="s">
        <v>1</v>
      </c>
      <c r="D330">
        <v>477</v>
      </c>
      <c r="E330" t="s">
        <v>2</v>
      </c>
      <c r="F330">
        <v>21.74</v>
      </c>
      <c r="G330" t="s">
        <v>3</v>
      </c>
      <c r="H330">
        <v>18.22</v>
      </c>
    </row>
    <row r="331" spans="1:8" x14ac:dyDescent="0.25">
      <c r="A331" s="3">
        <v>42198.111203703702</v>
      </c>
      <c r="B331" t="s">
        <v>0</v>
      </c>
      <c r="C331" t="s">
        <v>1</v>
      </c>
      <c r="D331">
        <v>492</v>
      </c>
      <c r="E331" t="s">
        <v>2</v>
      </c>
      <c r="F331">
        <v>21.99</v>
      </c>
      <c r="G331" t="s">
        <v>3</v>
      </c>
      <c r="H331">
        <v>18.25</v>
      </c>
    </row>
    <row r="332" spans="1:8" x14ac:dyDescent="0.25">
      <c r="A332" s="3">
        <v>42198.111203703702</v>
      </c>
      <c r="B332" t="s">
        <v>0</v>
      </c>
      <c r="C332" t="s">
        <v>1</v>
      </c>
      <c r="D332">
        <v>492</v>
      </c>
      <c r="E332" t="s">
        <v>2</v>
      </c>
      <c r="F332">
        <v>21.99</v>
      </c>
      <c r="G332" t="s">
        <v>3</v>
      </c>
      <c r="H332">
        <v>18.25</v>
      </c>
    </row>
    <row r="333" spans="1:8" x14ac:dyDescent="0.25">
      <c r="A333" s="3">
        <v>42198.125358796293</v>
      </c>
      <c r="B333" t="s">
        <v>0</v>
      </c>
      <c r="C333" t="s">
        <v>1</v>
      </c>
      <c r="D333">
        <v>502</v>
      </c>
      <c r="E333" t="s">
        <v>2</v>
      </c>
      <c r="F333">
        <v>22.17</v>
      </c>
      <c r="G333" t="s">
        <v>3</v>
      </c>
      <c r="H333">
        <v>18.22</v>
      </c>
    </row>
    <row r="334" spans="1:8" x14ac:dyDescent="0.25">
      <c r="A334" s="3">
        <v>42198.139513888891</v>
      </c>
      <c r="B334" t="s">
        <v>0</v>
      </c>
      <c r="C334" t="s">
        <v>1</v>
      </c>
      <c r="D334">
        <v>511</v>
      </c>
      <c r="E334" t="s">
        <v>2</v>
      </c>
      <c r="F334">
        <v>22.31</v>
      </c>
      <c r="G334" t="s">
        <v>3</v>
      </c>
      <c r="H334">
        <v>18.22</v>
      </c>
    </row>
    <row r="335" spans="1:8" x14ac:dyDescent="0.25">
      <c r="A335" s="3">
        <v>42198.153657407405</v>
      </c>
      <c r="B335" t="s">
        <v>0</v>
      </c>
      <c r="C335" t="s">
        <v>1</v>
      </c>
      <c r="D335">
        <v>525</v>
      </c>
      <c r="E335" t="s">
        <v>2</v>
      </c>
      <c r="F335">
        <v>22.36</v>
      </c>
      <c r="G335" t="s">
        <v>3</v>
      </c>
      <c r="H335">
        <v>18.23</v>
      </c>
    </row>
    <row r="336" spans="1:8" x14ac:dyDescent="0.25">
      <c r="A336" s="3">
        <v>42198.167812500003</v>
      </c>
      <c r="B336" t="s">
        <v>0</v>
      </c>
      <c r="C336" t="s">
        <v>1</v>
      </c>
      <c r="D336">
        <v>522</v>
      </c>
      <c r="E336" t="s">
        <v>2</v>
      </c>
      <c r="F336">
        <v>22.35</v>
      </c>
      <c r="G336" t="s">
        <v>3</v>
      </c>
      <c r="H336">
        <v>18.23</v>
      </c>
    </row>
    <row r="337" spans="1:8" x14ac:dyDescent="0.25">
      <c r="A337" s="3">
        <v>42198.181967592594</v>
      </c>
      <c r="B337" t="s">
        <v>0</v>
      </c>
      <c r="C337" t="s">
        <v>1</v>
      </c>
      <c r="D337">
        <v>531</v>
      </c>
      <c r="E337" t="s">
        <v>2</v>
      </c>
      <c r="F337">
        <v>22.4</v>
      </c>
      <c r="G337" t="s">
        <v>3</v>
      </c>
      <c r="H337">
        <v>18.23</v>
      </c>
    </row>
    <row r="338" spans="1:8" x14ac:dyDescent="0.25">
      <c r="A338" s="3">
        <v>42198.196111111109</v>
      </c>
      <c r="B338" t="s">
        <v>0</v>
      </c>
      <c r="C338" t="s">
        <v>1</v>
      </c>
      <c r="D338">
        <v>535</v>
      </c>
      <c r="E338" t="s">
        <v>2</v>
      </c>
      <c r="F338">
        <v>22.39</v>
      </c>
      <c r="G338" t="s">
        <v>3</v>
      </c>
      <c r="H338">
        <v>18.23</v>
      </c>
    </row>
    <row r="339" spans="1:8" x14ac:dyDescent="0.25">
      <c r="A339" s="3">
        <v>42198.210266203707</v>
      </c>
      <c r="B339" t="s">
        <v>0</v>
      </c>
      <c r="C339" t="s">
        <v>1</v>
      </c>
      <c r="D339">
        <v>535</v>
      </c>
      <c r="E339" t="s">
        <v>2</v>
      </c>
      <c r="F339">
        <v>22.35</v>
      </c>
      <c r="G339" t="s">
        <v>3</v>
      </c>
      <c r="H339">
        <v>18.23</v>
      </c>
    </row>
    <row r="340" spans="1:8" x14ac:dyDescent="0.25">
      <c r="A340" s="3">
        <v>42198.224421296298</v>
      </c>
      <c r="B340" t="s">
        <v>0</v>
      </c>
      <c r="C340" t="s">
        <v>1</v>
      </c>
      <c r="D340">
        <v>535</v>
      </c>
      <c r="E340" t="s">
        <v>2</v>
      </c>
      <c r="F340">
        <v>22.33</v>
      </c>
      <c r="G340" t="s">
        <v>3</v>
      </c>
      <c r="H340">
        <v>18.23</v>
      </c>
    </row>
    <row r="341" spans="1:8" x14ac:dyDescent="0.25">
      <c r="A341" s="3">
        <v>42198.238564814812</v>
      </c>
      <c r="B341" t="s">
        <v>0</v>
      </c>
      <c r="C341" t="s">
        <v>1</v>
      </c>
      <c r="D341">
        <v>533</v>
      </c>
      <c r="E341" t="s">
        <v>2</v>
      </c>
      <c r="F341">
        <v>22.13</v>
      </c>
      <c r="G341" t="s">
        <v>3</v>
      </c>
      <c r="H341">
        <v>18.16</v>
      </c>
    </row>
    <row r="342" spans="1:8" x14ac:dyDescent="0.25">
      <c r="A342" s="3">
        <v>42198.25271990741</v>
      </c>
      <c r="B342" t="s">
        <v>0</v>
      </c>
      <c r="C342" t="s">
        <v>1</v>
      </c>
      <c r="D342">
        <v>522</v>
      </c>
      <c r="E342" t="s">
        <v>2</v>
      </c>
      <c r="F342">
        <v>22</v>
      </c>
      <c r="G342" t="s">
        <v>3</v>
      </c>
      <c r="H342">
        <v>18.21</v>
      </c>
    </row>
    <row r="343" spans="1:8" x14ac:dyDescent="0.25">
      <c r="A343" s="3">
        <v>42198.266863425924</v>
      </c>
      <c r="B343" t="s">
        <v>0</v>
      </c>
      <c r="C343" t="s">
        <v>1</v>
      </c>
      <c r="D343">
        <v>520</v>
      </c>
      <c r="E343" t="s">
        <v>2</v>
      </c>
      <c r="F343">
        <v>21.82</v>
      </c>
      <c r="G343" t="s">
        <v>3</v>
      </c>
      <c r="H343">
        <v>18.16</v>
      </c>
    </row>
    <row r="344" spans="1:8" x14ac:dyDescent="0.25">
      <c r="A344" s="3">
        <v>42198.281018518515</v>
      </c>
      <c r="B344" t="s">
        <v>0</v>
      </c>
      <c r="C344" t="s">
        <v>1</v>
      </c>
      <c r="D344">
        <v>520</v>
      </c>
      <c r="E344" t="s">
        <v>2</v>
      </c>
      <c r="F344">
        <v>21.62</v>
      </c>
      <c r="G344" t="s">
        <v>3</v>
      </c>
      <c r="H344">
        <v>18.14</v>
      </c>
    </row>
    <row r="345" spans="1:8" x14ac:dyDescent="0.25">
      <c r="A345" s="3">
        <v>42198.295162037037</v>
      </c>
      <c r="B345" t="s">
        <v>0</v>
      </c>
      <c r="C345" t="s">
        <v>1</v>
      </c>
      <c r="D345">
        <v>499</v>
      </c>
      <c r="E345" t="s">
        <v>2</v>
      </c>
      <c r="F345">
        <v>21.1</v>
      </c>
      <c r="G345" t="s">
        <v>3</v>
      </c>
      <c r="H345">
        <v>17.97</v>
      </c>
    </row>
    <row r="346" spans="1:8" x14ac:dyDescent="0.25">
      <c r="A346" s="3">
        <v>42198.309293981481</v>
      </c>
      <c r="B346" t="s">
        <v>0</v>
      </c>
      <c r="C346" t="s">
        <v>1</v>
      </c>
      <c r="D346">
        <v>492</v>
      </c>
      <c r="E346" t="s">
        <v>2</v>
      </c>
      <c r="F346">
        <v>20.56</v>
      </c>
      <c r="G346" t="s">
        <v>3</v>
      </c>
      <c r="H346">
        <v>18</v>
      </c>
    </row>
    <row r="347" spans="1:8" x14ac:dyDescent="0.25">
      <c r="A347" s="3">
        <v>42198.323437500003</v>
      </c>
      <c r="B347" t="s">
        <v>0</v>
      </c>
      <c r="C347" t="s">
        <v>1</v>
      </c>
      <c r="D347">
        <v>490</v>
      </c>
      <c r="E347" t="s">
        <v>2</v>
      </c>
      <c r="F347">
        <v>20.63</v>
      </c>
      <c r="G347" t="s">
        <v>3</v>
      </c>
      <c r="H347">
        <v>18.02</v>
      </c>
    </row>
    <row r="348" spans="1:8" x14ac:dyDescent="0.25">
      <c r="A348" s="3">
        <v>42198.337581018517</v>
      </c>
      <c r="B348" t="s">
        <v>0</v>
      </c>
      <c r="C348" t="s">
        <v>1</v>
      </c>
      <c r="D348">
        <v>464</v>
      </c>
      <c r="E348" t="s">
        <v>2</v>
      </c>
      <c r="F348">
        <v>20.16</v>
      </c>
      <c r="G348" t="s">
        <v>3</v>
      </c>
      <c r="H348">
        <v>17.940000000000001</v>
      </c>
    </row>
    <row r="349" spans="1:8" x14ac:dyDescent="0.25">
      <c r="A349" s="3">
        <v>42198.351712962962</v>
      </c>
      <c r="B349" t="s">
        <v>0</v>
      </c>
      <c r="C349" t="s">
        <v>1</v>
      </c>
      <c r="D349">
        <v>457</v>
      </c>
      <c r="E349" t="s">
        <v>2</v>
      </c>
      <c r="F349">
        <v>19.84</v>
      </c>
      <c r="G349" t="s">
        <v>3</v>
      </c>
      <c r="H349">
        <v>17.97</v>
      </c>
    </row>
    <row r="350" spans="1:8" x14ac:dyDescent="0.25">
      <c r="A350" s="3">
        <v>42198.365856481483</v>
      </c>
      <c r="B350" t="s">
        <v>0</v>
      </c>
      <c r="C350" t="s">
        <v>1</v>
      </c>
      <c r="D350">
        <v>453</v>
      </c>
      <c r="E350" t="s">
        <v>2</v>
      </c>
      <c r="F350">
        <v>19.72</v>
      </c>
      <c r="G350" t="s">
        <v>3</v>
      </c>
      <c r="H350">
        <v>17.989999999999998</v>
      </c>
    </row>
    <row r="351" spans="1:8" x14ac:dyDescent="0.25">
      <c r="A351" s="3">
        <v>42198.379988425928</v>
      </c>
      <c r="B351" t="s">
        <v>0</v>
      </c>
      <c r="C351" t="s">
        <v>1</v>
      </c>
      <c r="D351">
        <v>446</v>
      </c>
      <c r="E351" t="s">
        <v>2</v>
      </c>
      <c r="F351">
        <v>19.600000000000001</v>
      </c>
      <c r="G351" t="s">
        <v>3</v>
      </c>
      <c r="H351">
        <v>17.95</v>
      </c>
    </row>
    <row r="352" spans="1:8" x14ac:dyDescent="0.25">
      <c r="A352" s="3">
        <v>42198.394131944442</v>
      </c>
      <c r="B352" t="s">
        <v>0</v>
      </c>
      <c r="C352" t="s">
        <v>1</v>
      </c>
      <c r="D352">
        <v>453</v>
      </c>
      <c r="E352" t="s">
        <v>2</v>
      </c>
      <c r="F352">
        <v>19.61</v>
      </c>
      <c r="G352" t="s">
        <v>3</v>
      </c>
      <c r="H352">
        <v>17.989999999999998</v>
      </c>
    </row>
    <row r="353" spans="1:8" x14ac:dyDescent="0.25">
      <c r="A353" s="3">
        <v>42198.394131944442</v>
      </c>
      <c r="B353" t="s">
        <v>0</v>
      </c>
      <c r="C353" t="s">
        <v>1</v>
      </c>
      <c r="D353">
        <v>453</v>
      </c>
      <c r="E353" t="s">
        <v>2</v>
      </c>
      <c r="F353">
        <v>19.61</v>
      </c>
      <c r="G353" t="s">
        <v>3</v>
      </c>
      <c r="H353">
        <v>17.989999999999998</v>
      </c>
    </row>
    <row r="354" spans="1:8" x14ac:dyDescent="0.25">
      <c r="A354" s="3">
        <v>42198.408275462964</v>
      </c>
      <c r="B354" t="s">
        <v>0</v>
      </c>
      <c r="C354" t="s">
        <v>1</v>
      </c>
      <c r="D354">
        <v>452</v>
      </c>
      <c r="E354" t="s">
        <v>2</v>
      </c>
      <c r="F354">
        <v>19.670000000000002</v>
      </c>
      <c r="G354" t="s">
        <v>3</v>
      </c>
      <c r="H354">
        <v>17.989999999999998</v>
      </c>
    </row>
    <row r="355" spans="1:8" x14ac:dyDescent="0.25">
      <c r="A355" s="3">
        <v>42198.422418981485</v>
      </c>
      <c r="B355" t="s">
        <v>0</v>
      </c>
      <c r="C355" t="s">
        <v>1</v>
      </c>
      <c r="D355">
        <v>449</v>
      </c>
      <c r="E355" t="s">
        <v>2</v>
      </c>
      <c r="F355">
        <v>19.670000000000002</v>
      </c>
      <c r="G355" t="s">
        <v>3</v>
      </c>
      <c r="H355">
        <v>17.95</v>
      </c>
    </row>
    <row r="356" spans="1:8" x14ac:dyDescent="0.25">
      <c r="A356" s="3">
        <v>42198.436562499999</v>
      </c>
      <c r="B356" t="s">
        <v>0</v>
      </c>
      <c r="C356" t="s">
        <v>1</v>
      </c>
      <c r="D356">
        <v>443</v>
      </c>
      <c r="E356" t="s">
        <v>2</v>
      </c>
      <c r="F356">
        <v>19.64</v>
      </c>
      <c r="G356" t="s">
        <v>3</v>
      </c>
      <c r="H356">
        <v>17.95</v>
      </c>
    </row>
    <row r="357" spans="1:8" x14ac:dyDescent="0.25">
      <c r="A357" s="3">
        <v>42198.450694444444</v>
      </c>
      <c r="B357" t="s">
        <v>0</v>
      </c>
      <c r="C357" t="s">
        <v>1</v>
      </c>
      <c r="D357">
        <v>442</v>
      </c>
      <c r="E357" t="s">
        <v>2</v>
      </c>
      <c r="F357">
        <v>19.600000000000001</v>
      </c>
      <c r="G357" t="s">
        <v>3</v>
      </c>
      <c r="H357">
        <v>17.91</v>
      </c>
    </row>
    <row r="358" spans="1:8" x14ac:dyDescent="0.25">
      <c r="A358" s="3">
        <v>42198.464837962965</v>
      </c>
      <c r="B358" t="s">
        <v>0</v>
      </c>
      <c r="C358" t="s">
        <v>1</v>
      </c>
      <c r="D358">
        <v>436</v>
      </c>
      <c r="E358" t="s">
        <v>2</v>
      </c>
      <c r="F358">
        <v>19.579999999999998</v>
      </c>
      <c r="G358" t="s">
        <v>3</v>
      </c>
      <c r="H358">
        <v>17.95</v>
      </c>
    </row>
    <row r="359" spans="1:8" x14ac:dyDescent="0.25">
      <c r="A359" s="3">
        <v>42198.478981481479</v>
      </c>
      <c r="B359" t="s">
        <v>0</v>
      </c>
      <c r="C359" t="s">
        <v>1</v>
      </c>
      <c r="D359">
        <v>434</v>
      </c>
      <c r="E359" t="s">
        <v>2</v>
      </c>
      <c r="F359">
        <v>19.579999999999998</v>
      </c>
      <c r="G359" t="s">
        <v>3</v>
      </c>
      <c r="H359">
        <v>17.84</v>
      </c>
    </row>
    <row r="360" spans="1:8" x14ac:dyDescent="0.25">
      <c r="A360" s="3">
        <v>42198.493113425924</v>
      </c>
      <c r="B360" t="s">
        <v>0</v>
      </c>
      <c r="C360" t="s">
        <v>1</v>
      </c>
      <c r="D360">
        <v>433</v>
      </c>
      <c r="E360" t="s">
        <v>2</v>
      </c>
      <c r="F360">
        <v>19.670000000000002</v>
      </c>
      <c r="G360" t="s">
        <v>3</v>
      </c>
      <c r="H360">
        <v>17.88</v>
      </c>
    </row>
    <row r="361" spans="1:8" x14ac:dyDescent="0.25">
      <c r="A361" s="3">
        <v>42198.507256944446</v>
      </c>
      <c r="B361" t="s">
        <v>0</v>
      </c>
      <c r="C361" t="s">
        <v>1</v>
      </c>
      <c r="D361">
        <v>436</v>
      </c>
      <c r="E361" t="s">
        <v>2</v>
      </c>
      <c r="F361">
        <v>19.75</v>
      </c>
      <c r="G361" t="s">
        <v>3</v>
      </c>
      <c r="H361">
        <v>17.88</v>
      </c>
    </row>
    <row r="362" spans="1:8" x14ac:dyDescent="0.25">
      <c r="A362" s="3">
        <v>42198.52140046296</v>
      </c>
      <c r="B362" t="s">
        <v>0</v>
      </c>
      <c r="C362" t="s">
        <v>1</v>
      </c>
      <c r="D362">
        <v>442</v>
      </c>
      <c r="E362" t="s">
        <v>2</v>
      </c>
      <c r="F362">
        <v>19.97</v>
      </c>
      <c r="G362" t="s">
        <v>3</v>
      </c>
      <c r="H362">
        <v>17.940000000000001</v>
      </c>
    </row>
    <row r="363" spans="1:8" x14ac:dyDescent="0.25">
      <c r="A363" s="3">
        <v>42198.535543981481</v>
      </c>
      <c r="B363" t="s">
        <v>0</v>
      </c>
      <c r="C363" t="s">
        <v>1</v>
      </c>
      <c r="D363">
        <v>446</v>
      </c>
      <c r="E363" t="s">
        <v>2</v>
      </c>
      <c r="F363">
        <v>20.190000000000001</v>
      </c>
      <c r="G363" t="s">
        <v>3</v>
      </c>
      <c r="H363">
        <v>17.940000000000001</v>
      </c>
    </row>
    <row r="364" spans="1:8" x14ac:dyDescent="0.25">
      <c r="A364" s="3">
        <v>42198.549687500003</v>
      </c>
      <c r="B364" t="s">
        <v>0</v>
      </c>
      <c r="C364" t="s">
        <v>1</v>
      </c>
      <c r="D364">
        <v>453</v>
      </c>
      <c r="E364" t="s">
        <v>2</v>
      </c>
      <c r="F364">
        <v>20.37</v>
      </c>
      <c r="G364" t="s">
        <v>3</v>
      </c>
      <c r="H364">
        <v>17.91</v>
      </c>
    </row>
    <row r="365" spans="1:8" x14ac:dyDescent="0.25">
      <c r="A365" s="3">
        <v>42198.563831018517</v>
      </c>
      <c r="B365" t="s">
        <v>0</v>
      </c>
      <c r="C365" t="s">
        <v>1</v>
      </c>
      <c r="D365">
        <v>463</v>
      </c>
      <c r="E365" t="s">
        <v>2</v>
      </c>
      <c r="F365">
        <v>20.5</v>
      </c>
      <c r="G365" t="s">
        <v>3</v>
      </c>
      <c r="H365">
        <v>17.97</v>
      </c>
    </row>
    <row r="366" spans="1:8" x14ac:dyDescent="0.25">
      <c r="A366" s="3">
        <v>42198.577986111108</v>
      </c>
      <c r="B366" t="s">
        <v>0</v>
      </c>
      <c r="C366" t="s">
        <v>1</v>
      </c>
      <c r="D366">
        <v>466</v>
      </c>
      <c r="E366" t="s">
        <v>2</v>
      </c>
      <c r="F366">
        <v>20.65</v>
      </c>
      <c r="G366" t="s">
        <v>3</v>
      </c>
      <c r="H366">
        <v>17.98</v>
      </c>
    </row>
    <row r="367" spans="1:8" x14ac:dyDescent="0.25">
      <c r="A367" s="3">
        <v>42198.592129629629</v>
      </c>
      <c r="B367" t="s">
        <v>0</v>
      </c>
      <c r="C367" t="s">
        <v>1</v>
      </c>
      <c r="D367" t="s">
        <v>12</v>
      </c>
      <c r="E367" t="s">
        <v>13</v>
      </c>
      <c r="F367">
        <v>20.84</v>
      </c>
      <c r="G367" t="s">
        <v>3</v>
      </c>
      <c r="H367">
        <v>18</v>
      </c>
    </row>
    <row r="368" spans="1:8" x14ac:dyDescent="0.25">
      <c r="A368" s="3">
        <v>42198.606516203705</v>
      </c>
      <c r="B368" t="s">
        <v>0</v>
      </c>
      <c r="C368" t="s">
        <v>1</v>
      </c>
      <c r="D368">
        <v>485</v>
      </c>
      <c r="E368" t="s">
        <v>2</v>
      </c>
      <c r="F368">
        <v>21.06</v>
      </c>
      <c r="G368" t="s">
        <v>3</v>
      </c>
      <c r="H368">
        <v>18</v>
      </c>
    </row>
    <row r="369" spans="1:8" x14ac:dyDescent="0.25">
      <c r="A369" s="3">
        <v>42198.620671296296</v>
      </c>
      <c r="B369" t="s">
        <v>0</v>
      </c>
      <c r="C369" t="s">
        <v>1</v>
      </c>
      <c r="D369" t="s">
        <v>12</v>
      </c>
      <c r="E369" t="s">
        <v>13</v>
      </c>
      <c r="F369">
        <v>21.17</v>
      </c>
      <c r="G369" t="s">
        <v>3</v>
      </c>
      <c r="H369">
        <v>17.98</v>
      </c>
    </row>
    <row r="370" spans="1:8" x14ac:dyDescent="0.25">
      <c r="A370" s="3">
        <v>42198.634814814817</v>
      </c>
      <c r="B370" t="s">
        <v>0</v>
      </c>
      <c r="C370" t="s">
        <v>1</v>
      </c>
      <c r="D370">
        <v>495</v>
      </c>
      <c r="E370" t="s">
        <v>2</v>
      </c>
      <c r="F370">
        <v>21.29</v>
      </c>
      <c r="G370" t="s">
        <v>3</v>
      </c>
      <c r="H370">
        <v>18</v>
      </c>
    </row>
    <row r="371" spans="1:8" x14ac:dyDescent="0.25">
      <c r="A371" s="3">
        <v>42198.649201388886</v>
      </c>
      <c r="B371" t="s">
        <v>0</v>
      </c>
      <c r="C371" t="s">
        <v>1</v>
      </c>
      <c r="D371">
        <v>504</v>
      </c>
      <c r="E371" t="s">
        <v>2</v>
      </c>
      <c r="F371">
        <v>21.42</v>
      </c>
      <c r="G371" t="s">
        <v>3</v>
      </c>
      <c r="H371">
        <v>17.91</v>
      </c>
    </row>
    <row r="372" spans="1:8" x14ac:dyDescent="0.25">
      <c r="A372" s="3">
        <v>42198.663356481484</v>
      </c>
      <c r="B372" t="s">
        <v>0</v>
      </c>
      <c r="C372" t="s">
        <v>1</v>
      </c>
      <c r="D372">
        <v>496</v>
      </c>
      <c r="E372" t="s">
        <v>2</v>
      </c>
      <c r="F372">
        <v>21.38</v>
      </c>
      <c r="G372" t="s">
        <v>3</v>
      </c>
      <c r="H372">
        <v>17.91</v>
      </c>
    </row>
    <row r="373" spans="1:8" x14ac:dyDescent="0.25">
      <c r="A373" s="3">
        <v>42198.677499999998</v>
      </c>
      <c r="B373" t="s">
        <v>0</v>
      </c>
      <c r="C373" t="s">
        <v>1</v>
      </c>
      <c r="D373">
        <v>500</v>
      </c>
      <c r="E373" t="s">
        <v>2</v>
      </c>
      <c r="F373">
        <v>21.31</v>
      </c>
      <c r="G373" t="s">
        <v>3</v>
      </c>
      <c r="H373">
        <v>17.91</v>
      </c>
    </row>
    <row r="374" spans="1:8" x14ac:dyDescent="0.25">
      <c r="A374" s="3">
        <v>42198.677499999998</v>
      </c>
      <c r="B374" t="s">
        <v>0</v>
      </c>
      <c r="C374" t="s">
        <v>1</v>
      </c>
      <c r="D374">
        <v>500</v>
      </c>
      <c r="E374" t="s">
        <v>2</v>
      </c>
      <c r="F374">
        <v>21.31</v>
      </c>
      <c r="G374" t="s">
        <v>3</v>
      </c>
      <c r="H374">
        <v>17.91</v>
      </c>
    </row>
    <row r="375" spans="1:8" x14ac:dyDescent="0.25">
      <c r="A375" s="3">
        <v>42198.691655092596</v>
      </c>
      <c r="B375" t="s">
        <v>0</v>
      </c>
      <c r="C375" t="s">
        <v>1</v>
      </c>
      <c r="D375">
        <v>500</v>
      </c>
      <c r="E375" t="s">
        <v>2</v>
      </c>
      <c r="F375">
        <v>21.25</v>
      </c>
      <c r="G375" t="s">
        <v>3</v>
      </c>
      <c r="H375">
        <v>17.91</v>
      </c>
    </row>
    <row r="376" spans="1:8" x14ac:dyDescent="0.25">
      <c r="A376" s="3">
        <v>42198.70579861111</v>
      </c>
      <c r="B376" t="s">
        <v>0</v>
      </c>
      <c r="C376" t="s">
        <v>1</v>
      </c>
      <c r="D376">
        <v>501</v>
      </c>
      <c r="E376" t="s">
        <v>2</v>
      </c>
      <c r="F376">
        <v>21.27</v>
      </c>
      <c r="G376" t="s">
        <v>3</v>
      </c>
      <c r="H376">
        <v>17.940000000000001</v>
      </c>
    </row>
    <row r="377" spans="1:8" x14ac:dyDescent="0.25">
      <c r="A377" s="3">
        <v>42198.719953703701</v>
      </c>
      <c r="B377" t="s">
        <v>0</v>
      </c>
      <c r="C377" t="s">
        <v>1</v>
      </c>
      <c r="D377">
        <v>501</v>
      </c>
      <c r="E377" t="s">
        <v>2</v>
      </c>
      <c r="F377">
        <v>21.27</v>
      </c>
      <c r="G377" t="s">
        <v>3</v>
      </c>
      <c r="H377">
        <v>17.940000000000001</v>
      </c>
    </row>
    <row r="378" spans="1:8" x14ac:dyDescent="0.25">
      <c r="A378" s="3">
        <v>42198.734097222223</v>
      </c>
      <c r="B378" t="s">
        <v>0</v>
      </c>
      <c r="C378" t="s">
        <v>1</v>
      </c>
      <c r="D378">
        <v>499</v>
      </c>
      <c r="E378" t="s">
        <v>2</v>
      </c>
      <c r="F378">
        <v>21.21</v>
      </c>
      <c r="G378" t="s">
        <v>3</v>
      </c>
      <c r="H378">
        <v>17.940000000000001</v>
      </c>
    </row>
    <row r="379" spans="1:8" x14ac:dyDescent="0.25">
      <c r="A379" s="3">
        <v>42198.748252314814</v>
      </c>
      <c r="B379" t="s">
        <v>0</v>
      </c>
      <c r="C379" t="s">
        <v>1</v>
      </c>
      <c r="D379">
        <v>500</v>
      </c>
      <c r="E379" t="s">
        <v>2</v>
      </c>
      <c r="F379">
        <v>21.22</v>
      </c>
      <c r="G379" t="s">
        <v>3</v>
      </c>
      <c r="H379">
        <v>17.91</v>
      </c>
    </row>
    <row r="380" spans="1:8" x14ac:dyDescent="0.25">
      <c r="A380" s="3">
        <v>42198.762395833335</v>
      </c>
      <c r="B380" t="s">
        <v>0</v>
      </c>
      <c r="C380" t="s">
        <v>1</v>
      </c>
      <c r="D380">
        <v>490</v>
      </c>
      <c r="E380" t="s">
        <v>2</v>
      </c>
      <c r="F380">
        <v>21.09</v>
      </c>
      <c r="G380" t="s">
        <v>3</v>
      </c>
      <c r="H380">
        <v>17.89</v>
      </c>
    </row>
    <row r="381" spans="1:8" x14ac:dyDescent="0.25">
      <c r="A381" s="3">
        <v>42198.776539351849</v>
      </c>
      <c r="B381" t="s">
        <v>0</v>
      </c>
      <c r="C381" t="s">
        <v>1</v>
      </c>
      <c r="D381">
        <v>485</v>
      </c>
      <c r="E381" t="s">
        <v>2</v>
      </c>
      <c r="F381">
        <v>20.87</v>
      </c>
      <c r="G381" t="s">
        <v>3</v>
      </c>
      <c r="H381">
        <v>17.88</v>
      </c>
    </row>
    <row r="382" spans="1:8" x14ac:dyDescent="0.25">
      <c r="A382" s="3">
        <v>42198.790682870371</v>
      </c>
      <c r="B382" t="s">
        <v>0</v>
      </c>
      <c r="C382" t="s">
        <v>1</v>
      </c>
      <c r="D382">
        <v>477</v>
      </c>
      <c r="E382" t="s">
        <v>2</v>
      </c>
      <c r="F382">
        <v>20.69</v>
      </c>
      <c r="G382" t="s">
        <v>3</v>
      </c>
      <c r="H382">
        <v>17.86</v>
      </c>
    </row>
    <row r="383" spans="1:8" x14ac:dyDescent="0.25">
      <c r="A383" s="3">
        <v>42198.804826388892</v>
      </c>
      <c r="B383" t="s">
        <v>0</v>
      </c>
      <c r="C383" t="s">
        <v>1</v>
      </c>
      <c r="D383">
        <v>477</v>
      </c>
      <c r="E383" t="s">
        <v>2</v>
      </c>
      <c r="F383">
        <v>20.56</v>
      </c>
      <c r="G383" t="s">
        <v>3</v>
      </c>
      <c r="H383">
        <v>17.850000000000001</v>
      </c>
    </row>
    <row r="384" spans="1:8" x14ac:dyDescent="0.25">
      <c r="A384" s="3">
        <v>42198.818969907406</v>
      </c>
      <c r="B384" t="s">
        <v>0</v>
      </c>
      <c r="C384" t="s">
        <v>1</v>
      </c>
      <c r="D384">
        <v>474</v>
      </c>
      <c r="E384" t="s">
        <v>2</v>
      </c>
      <c r="F384">
        <v>20.52</v>
      </c>
      <c r="G384" t="s">
        <v>3</v>
      </c>
      <c r="H384">
        <v>17.850000000000001</v>
      </c>
    </row>
    <row r="385" spans="1:8" x14ac:dyDescent="0.25">
      <c r="A385" s="3">
        <v>42198.833101851851</v>
      </c>
      <c r="B385" t="s">
        <v>0</v>
      </c>
      <c r="C385" t="s">
        <v>1</v>
      </c>
      <c r="D385">
        <v>471</v>
      </c>
      <c r="E385" t="s">
        <v>2</v>
      </c>
      <c r="F385">
        <v>20.49</v>
      </c>
      <c r="G385" t="s">
        <v>3</v>
      </c>
      <c r="H385">
        <v>17.850000000000001</v>
      </c>
    </row>
    <row r="386" spans="1:8" x14ac:dyDescent="0.25">
      <c r="A386" s="3">
        <v>42198.847245370373</v>
      </c>
      <c r="B386" t="s">
        <v>0</v>
      </c>
      <c r="C386" t="s">
        <v>1</v>
      </c>
      <c r="D386">
        <v>464</v>
      </c>
      <c r="E386" t="s">
        <v>2</v>
      </c>
      <c r="F386">
        <v>20.23</v>
      </c>
      <c r="G386" t="s">
        <v>3</v>
      </c>
      <c r="H386">
        <v>17.71</v>
      </c>
    </row>
    <row r="387" spans="1:8" x14ac:dyDescent="0.25">
      <c r="A387" s="3">
        <v>42198.861377314817</v>
      </c>
      <c r="B387" t="s">
        <v>0</v>
      </c>
      <c r="C387" t="s">
        <v>1</v>
      </c>
      <c r="D387">
        <v>446</v>
      </c>
      <c r="E387" t="s">
        <v>2</v>
      </c>
      <c r="F387">
        <v>19.54</v>
      </c>
      <c r="G387" t="s">
        <v>3</v>
      </c>
      <c r="H387">
        <v>17.63</v>
      </c>
    </row>
    <row r="388" spans="1:8" x14ac:dyDescent="0.25">
      <c r="A388" s="3">
        <v>42198.875509259262</v>
      </c>
      <c r="B388" t="s">
        <v>0</v>
      </c>
      <c r="C388" t="s">
        <v>1</v>
      </c>
      <c r="D388">
        <v>430</v>
      </c>
      <c r="E388" t="s">
        <v>2</v>
      </c>
      <c r="F388">
        <v>19.03</v>
      </c>
      <c r="G388" t="s">
        <v>3</v>
      </c>
      <c r="H388">
        <v>17.64</v>
      </c>
    </row>
    <row r="389" spans="1:8" x14ac:dyDescent="0.25">
      <c r="A389" s="3">
        <v>42198.889641203707</v>
      </c>
      <c r="B389" t="s">
        <v>0</v>
      </c>
      <c r="C389" t="s">
        <v>1</v>
      </c>
      <c r="D389">
        <v>416</v>
      </c>
      <c r="E389" t="s">
        <v>2</v>
      </c>
      <c r="F389">
        <v>18.64</v>
      </c>
      <c r="G389" t="s">
        <v>3</v>
      </c>
      <c r="H389">
        <v>17.59</v>
      </c>
    </row>
    <row r="390" spans="1:8" x14ac:dyDescent="0.25">
      <c r="A390" s="3">
        <v>42198.903761574074</v>
      </c>
      <c r="B390" t="s">
        <v>0</v>
      </c>
      <c r="C390" t="s">
        <v>1</v>
      </c>
      <c r="D390">
        <v>412</v>
      </c>
      <c r="E390" t="s">
        <v>2</v>
      </c>
      <c r="F390">
        <v>18.399999999999999</v>
      </c>
      <c r="G390" t="s">
        <v>3</v>
      </c>
      <c r="H390">
        <v>17.649999999999999</v>
      </c>
    </row>
    <row r="391" spans="1:8" x14ac:dyDescent="0.25">
      <c r="A391" s="3">
        <v>42198.917893518519</v>
      </c>
      <c r="B391" t="s">
        <v>0</v>
      </c>
      <c r="C391" t="s">
        <v>1</v>
      </c>
      <c r="D391">
        <v>402</v>
      </c>
      <c r="E391" t="s">
        <v>2</v>
      </c>
      <c r="F391">
        <v>18.350000000000001</v>
      </c>
      <c r="G391" t="s">
        <v>3</v>
      </c>
      <c r="H391">
        <v>17.61</v>
      </c>
    </row>
    <row r="392" spans="1:8" x14ac:dyDescent="0.25">
      <c r="A392" s="3">
        <v>42198.932025462964</v>
      </c>
      <c r="B392" t="s">
        <v>0</v>
      </c>
      <c r="C392" t="s">
        <v>1</v>
      </c>
      <c r="D392">
        <v>400</v>
      </c>
      <c r="E392" t="s">
        <v>2</v>
      </c>
      <c r="F392">
        <v>18.29</v>
      </c>
      <c r="G392" t="s">
        <v>3</v>
      </c>
      <c r="H392">
        <v>17.600000000000001</v>
      </c>
    </row>
    <row r="393" spans="1:8" x14ac:dyDescent="0.25">
      <c r="A393" s="3">
        <v>42198.946145833332</v>
      </c>
      <c r="B393" t="s">
        <v>0</v>
      </c>
      <c r="C393" t="s">
        <v>1</v>
      </c>
      <c r="D393">
        <v>390</v>
      </c>
      <c r="E393" t="s">
        <v>2</v>
      </c>
      <c r="F393">
        <v>18.329999999999998</v>
      </c>
      <c r="G393" t="s">
        <v>3</v>
      </c>
      <c r="H393">
        <v>17.68</v>
      </c>
    </row>
    <row r="394" spans="1:8" x14ac:dyDescent="0.25">
      <c r="A394" s="3">
        <v>42198.960277777776</v>
      </c>
      <c r="B394" t="s">
        <v>0</v>
      </c>
      <c r="C394" t="s">
        <v>1</v>
      </c>
      <c r="D394">
        <v>391</v>
      </c>
      <c r="E394" t="s">
        <v>2</v>
      </c>
      <c r="F394">
        <v>18.72</v>
      </c>
      <c r="G394" t="s">
        <v>3</v>
      </c>
      <c r="H394">
        <v>17.71</v>
      </c>
    </row>
    <row r="395" spans="1:8" x14ac:dyDescent="0.25">
      <c r="A395" s="3">
        <v>42198.960277777776</v>
      </c>
      <c r="B395" t="s">
        <v>0</v>
      </c>
      <c r="C395" t="s">
        <v>1</v>
      </c>
      <c r="D395">
        <v>391</v>
      </c>
      <c r="E395" t="s">
        <v>2</v>
      </c>
      <c r="F395">
        <v>18.72</v>
      </c>
      <c r="G395" t="s">
        <v>3</v>
      </c>
      <c r="H395">
        <v>17.71</v>
      </c>
    </row>
    <row r="396" spans="1:8" x14ac:dyDescent="0.25">
      <c r="A396" s="3">
        <v>42198.974409722221</v>
      </c>
      <c r="B396" t="s">
        <v>0</v>
      </c>
      <c r="C396" t="s">
        <v>1</v>
      </c>
      <c r="D396">
        <v>395</v>
      </c>
      <c r="E396" t="s">
        <v>2</v>
      </c>
      <c r="F396">
        <v>19.05</v>
      </c>
      <c r="G396" t="s">
        <v>3</v>
      </c>
      <c r="H396">
        <v>17.71</v>
      </c>
    </row>
    <row r="397" spans="1:8" x14ac:dyDescent="0.25">
      <c r="A397" s="3">
        <v>42198.988541666666</v>
      </c>
      <c r="B397" t="s">
        <v>0</v>
      </c>
      <c r="C397" t="s">
        <v>1</v>
      </c>
      <c r="D397">
        <v>398</v>
      </c>
      <c r="E397" t="s">
        <v>2</v>
      </c>
      <c r="F397">
        <v>19.350000000000001</v>
      </c>
      <c r="G397" t="s">
        <v>3</v>
      </c>
      <c r="H397">
        <v>17.739999999999998</v>
      </c>
    </row>
    <row r="398" spans="1:8" x14ac:dyDescent="0.25">
      <c r="A398" s="3">
        <v>42199.00267361111</v>
      </c>
      <c r="B398" t="s">
        <v>0</v>
      </c>
      <c r="C398" t="s">
        <v>1</v>
      </c>
      <c r="D398">
        <v>400</v>
      </c>
      <c r="E398" t="s">
        <v>2</v>
      </c>
      <c r="F398">
        <v>19.68</v>
      </c>
      <c r="G398" t="s">
        <v>3</v>
      </c>
      <c r="H398">
        <v>17.8</v>
      </c>
    </row>
    <row r="399" spans="1:8" x14ac:dyDescent="0.25">
      <c r="A399" s="3">
        <v>42199.016817129632</v>
      </c>
      <c r="B399" t="s">
        <v>0</v>
      </c>
      <c r="C399" t="s">
        <v>1</v>
      </c>
      <c r="D399">
        <v>415</v>
      </c>
      <c r="E399" t="s">
        <v>2</v>
      </c>
      <c r="F399">
        <v>19.98</v>
      </c>
      <c r="G399" t="s">
        <v>3</v>
      </c>
      <c r="H399">
        <v>17.82</v>
      </c>
    </row>
    <row r="400" spans="1:8" x14ac:dyDescent="0.25">
      <c r="A400" s="3">
        <v>42199.030949074076</v>
      </c>
      <c r="B400" t="s">
        <v>0</v>
      </c>
      <c r="C400" t="s">
        <v>1</v>
      </c>
      <c r="D400">
        <v>420</v>
      </c>
      <c r="E400" t="s">
        <v>2</v>
      </c>
      <c r="F400">
        <v>20.25</v>
      </c>
      <c r="G400" t="s">
        <v>3</v>
      </c>
      <c r="H400">
        <v>17.84</v>
      </c>
    </row>
    <row r="401" spans="1:8" x14ac:dyDescent="0.25">
      <c r="A401" s="3">
        <v>42199.045092592591</v>
      </c>
      <c r="B401" t="s">
        <v>0</v>
      </c>
      <c r="C401" t="s">
        <v>1</v>
      </c>
      <c r="D401">
        <v>427</v>
      </c>
      <c r="E401" t="s">
        <v>2</v>
      </c>
      <c r="F401">
        <v>20.47</v>
      </c>
      <c r="G401" t="s">
        <v>3</v>
      </c>
      <c r="H401">
        <v>17.850000000000001</v>
      </c>
    </row>
    <row r="402" spans="1:8" x14ac:dyDescent="0.25">
      <c r="A402" s="3">
        <v>42199.059236111112</v>
      </c>
      <c r="B402" t="s">
        <v>0</v>
      </c>
      <c r="C402" t="s">
        <v>1</v>
      </c>
      <c r="D402">
        <v>436</v>
      </c>
      <c r="E402" t="s">
        <v>2</v>
      </c>
      <c r="F402">
        <v>20.61</v>
      </c>
      <c r="G402" t="s">
        <v>3</v>
      </c>
      <c r="H402">
        <v>17.86</v>
      </c>
    </row>
    <row r="403" spans="1:8" x14ac:dyDescent="0.25">
      <c r="A403" s="3">
        <v>42199.073379629626</v>
      </c>
      <c r="B403" t="s">
        <v>0</v>
      </c>
      <c r="C403" t="s">
        <v>1</v>
      </c>
      <c r="D403">
        <v>439</v>
      </c>
      <c r="E403" t="s">
        <v>2</v>
      </c>
      <c r="F403">
        <v>20.77</v>
      </c>
      <c r="G403" t="s">
        <v>3</v>
      </c>
      <c r="H403">
        <v>17.86</v>
      </c>
    </row>
    <row r="404" spans="1:8" x14ac:dyDescent="0.25">
      <c r="A404" s="3">
        <v>42199.087523148148</v>
      </c>
      <c r="B404" t="s">
        <v>0</v>
      </c>
      <c r="C404" t="s">
        <v>1</v>
      </c>
      <c r="D404">
        <v>444</v>
      </c>
      <c r="E404" t="s">
        <v>2</v>
      </c>
      <c r="F404">
        <v>21.01</v>
      </c>
      <c r="G404" t="s">
        <v>3</v>
      </c>
      <c r="H404">
        <v>17.89</v>
      </c>
    </row>
    <row r="405" spans="1:8" x14ac:dyDescent="0.25">
      <c r="A405" s="3">
        <v>42199.101666666669</v>
      </c>
      <c r="B405" t="s">
        <v>0</v>
      </c>
      <c r="C405" t="s">
        <v>1</v>
      </c>
      <c r="D405">
        <v>465</v>
      </c>
      <c r="E405" t="s">
        <v>2</v>
      </c>
      <c r="F405">
        <v>21.31</v>
      </c>
      <c r="G405" t="s">
        <v>3</v>
      </c>
      <c r="H405">
        <v>17.95</v>
      </c>
    </row>
    <row r="406" spans="1:8" x14ac:dyDescent="0.25">
      <c r="A406" s="3">
        <v>42199.115810185183</v>
      </c>
      <c r="B406" t="s">
        <v>0</v>
      </c>
      <c r="C406" t="s">
        <v>1</v>
      </c>
      <c r="D406">
        <v>475</v>
      </c>
      <c r="E406" t="s">
        <v>2</v>
      </c>
      <c r="F406">
        <v>21.68</v>
      </c>
      <c r="G406" t="s">
        <v>3</v>
      </c>
      <c r="H406">
        <v>17.98</v>
      </c>
    </row>
    <row r="407" spans="1:8" x14ac:dyDescent="0.25">
      <c r="A407" s="3">
        <v>42199.129965277774</v>
      </c>
      <c r="B407" t="s">
        <v>0</v>
      </c>
      <c r="C407" t="s">
        <v>1</v>
      </c>
      <c r="D407">
        <v>485</v>
      </c>
      <c r="E407" t="s">
        <v>2</v>
      </c>
      <c r="F407">
        <v>22</v>
      </c>
      <c r="G407" t="s">
        <v>3</v>
      </c>
      <c r="H407">
        <v>18.010000000000002</v>
      </c>
    </row>
    <row r="408" spans="1:8" x14ac:dyDescent="0.25">
      <c r="A408" s="3">
        <v>42199.144108796296</v>
      </c>
      <c r="B408" t="s">
        <v>0</v>
      </c>
      <c r="C408" t="s">
        <v>1</v>
      </c>
      <c r="D408">
        <v>498</v>
      </c>
      <c r="E408" t="s">
        <v>2</v>
      </c>
      <c r="F408">
        <v>22.28</v>
      </c>
      <c r="G408" t="s">
        <v>3</v>
      </c>
      <c r="H408">
        <v>17.98</v>
      </c>
    </row>
    <row r="409" spans="1:8" x14ac:dyDescent="0.25">
      <c r="A409" s="3">
        <v>42199.158263888887</v>
      </c>
      <c r="B409" t="s">
        <v>0</v>
      </c>
      <c r="C409" t="s">
        <v>1</v>
      </c>
      <c r="D409">
        <v>510</v>
      </c>
      <c r="E409" t="s">
        <v>2</v>
      </c>
      <c r="F409">
        <v>22.45</v>
      </c>
      <c r="G409" t="s">
        <v>3</v>
      </c>
      <c r="H409">
        <v>18</v>
      </c>
    </row>
    <row r="410" spans="1:8" x14ac:dyDescent="0.25">
      <c r="A410" s="3">
        <v>42199.172418981485</v>
      </c>
      <c r="B410" t="s">
        <v>0</v>
      </c>
      <c r="C410" t="s">
        <v>1</v>
      </c>
      <c r="D410">
        <v>524</v>
      </c>
      <c r="E410" t="s">
        <v>2</v>
      </c>
      <c r="F410">
        <v>22.58</v>
      </c>
      <c r="G410" t="s">
        <v>3</v>
      </c>
      <c r="H410">
        <v>18.010000000000002</v>
      </c>
    </row>
    <row r="411" spans="1:8" x14ac:dyDescent="0.25">
      <c r="A411" s="3">
        <v>42199.186574074076</v>
      </c>
      <c r="B411" t="s">
        <v>0</v>
      </c>
      <c r="C411" t="s">
        <v>1</v>
      </c>
      <c r="D411">
        <v>534</v>
      </c>
      <c r="E411" t="s">
        <v>2</v>
      </c>
      <c r="F411">
        <v>22.67</v>
      </c>
      <c r="G411" t="s">
        <v>3</v>
      </c>
      <c r="H411">
        <v>18.03</v>
      </c>
    </row>
    <row r="412" spans="1:8" x14ac:dyDescent="0.25">
      <c r="A412" s="3">
        <v>42199.200729166667</v>
      </c>
      <c r="B412" t="s">
        <v>0</v>
      </c>
      <c r="C412" t="s">
        <v>1</v>
      </c>
      <c r="D412">
        <v>540</v>
      </c>
      <c r="E412" t="s">
        <v>2</v>
      </c>
      <c r="F412">
        <v>22.73</v>
      </c>
      <c r="G412" t="s">
        <v>3</v>
      </c>
      <c r="H412">
        <v>18.03</v>
      </c>
    </row>
    <row r="413" spans="1:8" x14ac:dyDescent="0.25">
      <c r="A413" s="3">
        <v>42199.214884259258</v>
      </c>
      <c r="B413" t="s">
        <v>0</v>
      </c>
      <c r="C413" t="s">
        <v>1</v>
      </c>
      <c r="D413">
        <v>540</v>
      </c>
      <c r="E413" t="s">
        <v>2</v>
      </c>
      <c r="F413">
        <v>22.77</v>
      </c>
      <c r="G413" t="s">
        <v>3</v>
      </c>
      <c r="H413">
        <v>18.03</v>
      </c>
    </row>
    <row r="414" spans="1:8" x14ac:dyDescent="0.25">
      <c r="A414" s="3">
        <v>42199.229039351849</v>
      </c>
      <c r="B414" t="s">
        <v>0</v>
      </c>
      <c r="C414" t="s">
        <v>1</v>
      </c>
      <c r="D414">
        <v>544</v>
      </c>
      <c r="E414" t="s">
        <v>2</v>
      </c>
      <c r="F414">
        <v>22.74</v>
      </c>
      <c r="G414" t="s">
        <v>3</v>
      </c>
      <c r="H414">
        <v>18.03</v>
      </c>
    </row>
    <row r="415" spans="1:8" x14ac:dyDescent="0.25">
      <c r="A415" s="3">
        <v>42199.243194444447</v>
      </c>
      <c r="B415" t="s">
        <v>0</v>
      </c>
      <c r="C415" t="s">
        <v>1</v>
      </c>
      <c r="D415">
        <v>543</v>
      </c>
      <c r="E415" t="s">
        <v>2</v>
      </c>
      <c r="F415">
        <v>22.64</v>
      </c>
      <c r="G415" t="s">
        <v>3</v>
      </c>
      <c r="H415">
        <v>18.010000000000002</v>
      </c>
    </row>
    <row r="416" spans="1:8" x14ac:dyDescent="0.25">
      <c r="A416" s="3">
        <v>42199.243194444447</v>
      </c>
      <c r="B416" t="s">
        <v>0</v>
      </c>
      <c r="C416" t="s">
        <v>1</v>
      </c>
      <c r="D416">
        <v>543</v>
      </c>
      <c r="E416" t="s">
        <v>2</v>
      </c>
      <c r="F416">
        <v>22.64</v>
      </c>
      <c r="G416" t="s">
        <v>3</v>
      </c>
      <c r="H416">
        <v>18.010000000000002</v>
      </c>
    </row>
    <row r="417" spans="1:8" x14ac:dyDescent="0.25">
      <c r="A417" s="3">
        <v>42199.257349537038</v>
      </c>
      <c r="B417" t="s">
        <v>0</v>
      </c>
      <c r="C417" t="s">
        <v>1</v>
      </c>
      <c r="D417">
        <v>541</v>
      </c>
      <c r="E417" t="s">
        <v>2</v>
      </c>
      <c r="F417">
        <v>22.59</v>
      </c>
      <c r="G417" t="s">
        <v>3</v>
      </c>
      <c r="H417">
        <v>17.97</v>
      </c>
    </row>
    <row r="418" spans="1:8" x14ac:dyDescent="0.25">
      <c r="A418" s="3">
        <v>42199.271493055552</v>
      </c>
      <c r="B418" t="s">
        <v>0</v>
      </c>
      <c r="C418" t="s">
        <v>1</v>
      </c>
      <c r="D418">
        <v>551</v>
      </c>
      <c r="E418" t="s">
        <v>2</v>
      </c>
      <c r="F418">
        <v>22.32</v>
      </c>
      <c r="G418" t="s">
        <v>3</v>
      </c>
      <c r="H418">
        <v>17.940000000000001</v>
      </c>
    </row>
    <row r="419" spans="1:8" x14ac:dyDescent="0.25">
      <c r="A419" s="3">
        <v>42199.28564814815</v>
      </c>
      <c r="B419" t="s">
        <v>0</v>
      </c>
      <c r="C419" t="s">
        <v>1</v>
      </c>
      <c r="D419">
        <v>531</v>
      </c>
      <c r="E419" t="s">
        <v>2</v>
      </c>
      <c r="F419">
        <v>22.25</v>
      </c>
      <c r="G419" t="s">
        <v>3</v>
      </c>
      <c r="H419">
        <v>17.98</v>
      </c>
    </row>
    <row r="420" spans="1:8" x14ac:dyDescent="0.25">
      <c r="A420" s="3">
        <v>42199.299791666665</v>
      </c>
      <c r="B420" t="s">
        <v>0</v>
      </c>
      <c r="C420" t="s">
        <v>1</v>
      </c>
      <c r="D420">
        <v>528</v>
      </c>
      <c r="E420" t="s">
        <v>2</v>
      </c>
      <c r="F420">
        <v>22.11</v>
      </c>
      <c r="G420" t="s">
        <v>3</v>
      </c>
      <c r="H420">
        <v>17.89</v>
      </c>
    </row>
    <row r="421" spans="1:8" x14ac:dyDescent="0.25">
      <c r="A421" s="3">
        <v>42199.313946759263</v>
      </c>
      <c r="B421" t="s">
        <v>0</v>
      </c>
      <c r="C421" t="s">
        <v>1</v>
      </c>
      <c r="D421">
        <v>521</v>
      </c>
      <c r="E421" t="s">
        <v>2</v>
      </c>
      <c r="F421">
        <v>21.9</v>
      </c>
      <c r="G421" t="s">
        <v>3</v>
      </c>
      <c r="H421">
        <v>17.920000000000002</v>
      </c>
    </row>
    <row r="422" spans="1:8" x14ac:dyDescent="0.25">
      <c r="A422" s="3">
        <v>42199.328090277777</v>
      </c>
      <c r="B422" t="s">
        <v>0</v>
      </c>
      <c r="C422" t="s">
        <v>1</v>
      </c>
      <c r="D422">
        <v>508</v>
      </c>
      <c r="E422" t="s">
        <v>2</v>
      </c>
      <c r="F422">
        <v>21.12</v>
      </c>
      <c r="G422" t="s">
        <v>3</v>
      </c>
      <c r="H422">
        <v>17.73</v>
      </c>
    </row>
    <row r="423" spans="1:8" x14ac:dyDescent="0.25">
      <c r="A423" s="3">
        <v>42199.342233796298</v>
      </c>
      <c r="B423" t="s">
        <v>0</v>
      </c>
      <c r="C423" t="s">
        <v>1</v>
      </c>
      <c r="D423">
        <v>493</v>
      </c>
      <c r="E423" t="s">
        <v>2</v>
      </c>
      <c r="F423">
        <v>20.78</v>
      </c>
      <c r="G423" t="s">
        <v>3</v>
      </c>
      <c r="H423">
        <v>17.78</v>
      </c>
    </row>
    <row r="424" spans="1:8" x14ac:dyDescent="0.25">
      <c r="A424" s="3">
        <v>42199.356377314813</v>
      </c>
      <c r="B424" t="s">
        <v>0</v>
      </c>
      <c r="C424" t="s">
        <v>1</v>
      </c>
      <c r="D424">
        <v>489</v>
      </c>
      <c r="E424" t="s">
        <v>2</v>
      </c>
      <c r="F424">
        <v>20.53</v>
      </c>
      <c r="G424" t="s">
        <v>3</v>
      </c>
      <c r="H424">
        <v>17.73</v>
      </c>
    </row>
    <row r="425" spans="1:8" x14ac:dyDescent="0.25">
      <c r="A425" s="3">
        <v>42199.370509259257</v>
      </c>
      <c r="B425" t="s">
        <v>0</v>
      </c>
      <c r="C425" t="s">
        <v>1</v>
      </c>
      <c r="D425">
        <v>475</v>
      </c>
      <c r="E425" t="s">
        <v>2</v>
      </c>
      <c r="F425">
        <v>20.14</v>
      </c>
      <c r="G425" t="s">
        <v>3</v>
      </c>
      <c r="H425">
        <v>17.71</v>
      </c>
    </row>
    <row r="426" spans="1:8" x14ac:dyDescent="0.25">
      <c r="A426" s="3">
        <v>42199.384652777779</v>
      </c>
      <c r="B426" t="s">
        <v>0</v>
      </c>
      <c r="C426" t="s">
        <v>1</v>
      </c>
      <c r="D426">
        <v>462</v>
      </c>
      <c r="E426" t="s">
        <v>2</v>
      </c>
      <c r="F426">
        <v>19.8</v>
      </c>
      <c r="G426" t="s">
        <v>3</v>
      </c>
      <c r="H426">
        <v>17.690000000000001</v>
      </c>
    </row>
    <row r="427" spans="1:8" x14ac:dyDescent="0.25">
      <c r="A427" s="3">
        <v>42199.398784722223</v>
      </c>
      <c r="B427" t="s">
        <v>0</v>
      </c>
      <c r="C427" t="s">
        <v>1</v>
      </c>
      <c r="D427">
        <v>446</v>
      </c>
      <c r="E427" t="s">
        <v>2</v>
      </c>
      <c r="F427">
        <v>19.53</v>
      </c>
      <c r="G427" t="s">
        <v>3</v>
      </c>
      <c r="H427">
        <v>17.63</v>
      </c>
    </row>
    <row r="428" spans="1:8" x14ac:dyDescent="0.25">
      <c r="A428" s="3">
        <v>42199.412928240738</v>
      </c>
      <c r="B428" t="s">
        <v>0</v>
      </c>
      <c r="C428" t="s">
        <v>1</v>
      </c>
      <c r="D428">
        <v>441</v>
      </c>
      <c r="E428" t="s">
        <v>2</v>
      </c>
      <c r="F428">
        <v>19.22</v>
      </c>
      <c r="G428" t="s">
        <v>3</v>
      </c>
      <c r="H428">
        <v>17.62</v>
      </c>
    </row>
    <row r="429" spans="1:8" x14ac:dyDescent="0.25">
      <c r="A429" s="3">
        <v>42199.427060185182</v>
      </c>
      <c r="B429" t="s">
        <v>0</v>
      </c>
      <c r="C429" t="s">
        <v>1</v>
      </c>
      <c r="D429">
        <v>428</v>
      </c>
      <c r="E429" t="s">
        <v>2</v>
      </c>
      <c r="F429">
        <v>18.87</v>
      </c>
      <c r="G429" t="s">
        <v>3</v>
      </c>
      <c r="H429">
        <v>17.600000000000001</v>
      </c>
    </row>
    <row r="430" spans="1:8" x14ac:dyDescent="0.25">
      <c r="A430" s="3">
        <v>42199.441192129627</v>
      </c>
      <c r="B430" t="s">
        <v>0</v>
      </c>
      <c r="C430" t="s">
        <v>1</v>
      </c>
      <c r="D430">
        <v>413</v>
      </c>
      <c r="E430" t="s">
        <v>2</v>
      </c>
      <c r="F430">
        <v>18.57</v>
      </c>
      <c r="G430" t="s">
        <v>3</v>
      </c>
      <c r="H430">
        <v>17.59</v>
      </c>
    </row>
    <row r="431" spans="1:8" x14ac:dyDescent="0.25">
      <c r="A431" s="3">
        <v>42199.455324074072</v>
      </c>
      <c r="B431" t="s">
        <v>0</v>
      </c>
      <c r="C431" t="s">
        <v>1</v>
      </c>
      <c r="D431">
        <v>406</v>
      </c>
      <c r="E431" t="s">
        <v>2</v>
      </c>
      <c r="F431">
        <v>18.329999999999998</v>
      </c>
      <c r="G431" t="s">
        <v>3</v>
      </c>
      <c r="H431">
        <v>17.559999999999999</v>
      </c>
    </row>
    <row r="432" spans="1:8" x14ac:dyDescent="0.25">
      <c r="A432" s="3">
        <v>42199.469456018516</v>
      </c>
      <c r="B432" t="s">
        <v>0</v>
      </c>
      <c r="C432" t="s">
        <v>1</v>
      </c>
      <c r="D432">
        <v>398</v>
      </c>
      <c r="E432" t="s">
        <v>2</v>
      </c>
      <c r="F432">
        <v>18.18</v>
      </c>
      <c r="G432" t="s">
        <v>3</v>
      </c>
      <c r="H432">
        <v>17.559999999999999</v>
      </c>
    </row>
    <row r="433" spans="1:8" x14ac:dyDescent="0.25">
      <c r="A433" s="3">
        <v>42199.483587962961</v>
      </c>
      <c r="B433" t="s">
        <v>0</v>
      </c>
      <c r="C433" t="s">
        <v>1</v>
      </c>
      <c r="D433">
        <v>392</v>
      </c>
      <c r="E433" t="s">
        <v>2</v>
      </c>
      <c r="F433">
        <v>18.05</v>
      </c>
      <c r="G433" t="s">
        <v>3</v>
      </c>
      <c r="H433">
        <v>17.47</v>
      </c>
    </row>
    <row r="434" spans="1:8" x14ac:dyDescent="0.25">
      <c r="A434" s="3">
        <v>42199.498344907406</v>
      </c>
      <c r="B434" t="s">
        <v>0</v>
      </c>
      <c r="C434" t="s">
        <v>1</v>
      </c>
      <c r="D434" t="s">
        <v>14</v>
      </c>
      <c r="E434" t="s">
        <v>13</v>
      </c>
      <c r="F434">
        <v>18.329999999999998</v>
      </c>
      <c r="G434" t="s">
        <v>3</v>
      </c>
      <c r="H434">
        <v>17.559999999999999</v>
      </c>
    </row>
    <row r="435" spans="1:8" x14ac:dyDescent="0.25">
      <c r="A435" s="3">
        <v>42199.512476851851</v>
      </c>
      <c r="B435" t="s">
        <v>0</v>
      </c>
      <c r="C435" t="s">
        <v>1</v>
      </c>
      <c r="D435">
        <v>384</v>
      </c>
      <c r="E435" t="s">
        <v>2</v>
      </c>
      <c r="F435">
        <v>17.91</v>
      </c>
      <c r="G435" t="s">
        <v>3</v>
      </c>
      <c r="H435">
        <v>17.5</v>
      </c>
    </row>
    <row r="436" spans="1:8" x14ac:dyDescent="0.25">
      <c r="A436" s="3">
        <v>42199.526608796295</v>
      </c>
      <c r="B436" t="s">
        <v>0</v>
      </c>
      <c r="C436" t="s">
        <v>1</v>
      </c>
      <c r="D436">
        <v>381</v>
      </c>
      <c r="E436" t="s">
        <v>2</v>
      </c>
      <c r="F436">
        <v>18.02</v>
      </c>
      <c r="G436" t="s">
        <v>3</v>
      </c>
      <c r="H436">
        <v>17.55</v>
      </c>
    </row>
    <row r="437" spans="1:8" x14ac:dyDescent="0.25">
      <c r="A437" s="3">
        <v>42199.526608796295</v>
      </c>
      <c r="B437" t="s">
        <v>0</v>
      </c>
      <c r="C437" t="s">
        <v>1</v>
      </c>
      <c r="D437">
        <v>381</v>
      </c>
      <c r="E437" t="s">
        <v>2</v>
      </c>
      <c r="F437">
        <v>18.02</v>
      </c>
      <c r="G437" t="s">
        <v>3</v>
      </c>
      <c r="H437">
        <v>17.55</v>
      </c>
    </row>
    <row r="438" spans="1:8" x14ac:dyDescent="0.25">
      <c r="A438" s="3">
        <v>42199.54074074074</v>
      </c>
      <c r="B438" t="s">
        <v>0</v>
      </c>
      <c r="C438" t="s">
        <v>1</v>
      </c>
      <c r="D438">
        <v>382</v>
      </c>
      <c r="E438" t="s">
        <v>2</v>
      </c>
      <c r="F438">
        <v>18.54</v>
      </c>
      <c r="G438" t="s">
        <v>3</v>
      </c>
      <c r="H438">
        <v>17.62</v>
      </c>
    </row>
    <row r="439" spans="1:8" x14ac:dyDescent="0.25">
      <c r="A439" s="3">
        <v>42199.554884259262</v>
      </c>
      <c r="B439" t="s">
        <v>0</v>
      </c>
      <c r="C439" t="s">
        <v>1</v>
      </c>
      <c r="D439">
        <v>397</v>
      </c>
      <c r="E439" t="s">
        <v>2</v>
      </c>
      <c r="F439">
        <v>18.940000000000001</v>
      </c>
      <c r="G439" t="s">
        <v>3</v>
      </c>
      <c r="H439">
        <v>17.68</v>
      </c>
    </row>
    <row r="440" spans="1:8" x14ac:dyDescent="0.25">
      <c r="A440" s="3">
        <v>42199.569027777776</v>
      </c>
      <c r="B440" t="s">
        <v>0</v>
      </c>
      <c r="C440" t="s">
        <v>1</v>
      </c>
      <c r="D440">
        <v>400</v>
      </c>
      <c r="E440" t="s">
        <v>2</v>
      </c>
      <c r="F440">
        <v>19.37</v>
      </c>
      <c r="G440" t="s">
        <v>3</v>
      </c>
      <c r="H440">
        <v>17.66</v>
      </c>
    </row>
    <row r="441" spans="1:8" x14ac:dyDescent="0.25">
      <c r="A441" s="3">
        <v>42199.583171296297</v>
      </c>
      <c r="B441" t="s">
        <v>0</v>
      </c>
      <c r="C441" t="s">
        <v>1</v>
      </c>
      <c r="D441">
        <v>415</v>
      </c>
      <c r="E441" t="s">
        <v>2</v>
      </c>
      <c r="F441">
        <v>19.7</v>
      </c>
      <c r="G441" t="s">
        <v>3</v>
      </c>
      <c r="H441">
        <v>17.64</v>
      </c>
    </row>
    <row r="442" spans="1:8" x14ac:dyDescent="0.25">
      <c r="A442" s="3">
        <v>42199.597314814811</v>
      </c>
      <c r="B442" t="s">
        <v>0</v>
      </c>
      <c r="C442" t="s">
        <v>1</v>
      </c>
      <c r="D442">
        <v>425</v>
      </c>
      <c r="E442" t="s">
        <v>2</v>
      </c>
      <c r="F442">
        <v>20.04</v>
      </c>
      <c r="G442" t="s">
        <v>3</v>
      </c>
      <c r="H442">
        <v>17.66</v>
      </c>
    </row>
    <row r="443" spans="1:8" x14ac:dyDescent="0.25">
      <c r="A443" s="3">
        <v>42199.611458333333</v>
      </c>
      <c r="B443" t="s">
        <v>0</v>
      </c>
      <c r="C443" t="s">
        <v>1</v>
      </c>
      <c r="D443">
        <v>436</v>
      </c>
      <c r="E443" t="s">
        <v>2</v>
      </c>
      <c r="F443">
        <v>20.32</v>
      </c>
      <c r="G443" t="s">
        <v>3</v>
      </c>
      <c r="H443">
        <v>17.68</v>
      </c>
    </row>
    <row r="444" spans="1:8" x14ac:dyDescent="0.25">
      <c r="A444" s="3">
        <v>42199.625601851854</v>
      </c>
      <c r="B444" t="s">
        <v>0</v>
      </c>
      <c r="C444" t="s">
        <v>1</v>
      </c>
      <c r="D444">
        <v>262</v>
      </c>
      <c r="E444" t="s">
        <v>2</v>
      </c>
      <c r="F444">
        <v>20.48</v>
      </c>
      <c r="G444" t="s">
        <v>3</v>
      </c>
      <c r="H444">
        <v>17.690000000000001</v>
      </c>
    </row>
    <row r="445" spans="1:8" x14ac:dyDescent="0.25">
      <c r="A445" s="3">
        <v>42199.639756944445</v>
      </c>
      <c r="B445" t="s">
        <v>0</v>
      </c>
      <c r="C445" t="s">
        <v>1</v>
      </c>
      <c r="D445">
        <v>453</v>
      </c>
      <c r="E445" t="s">
        <v>2</v>
      </c>
      <c r="F445">
        <v>20.65</v>
      </c>
      <c r="G445" t="s">
        <v>3</v>
      </c>
      <c r="H445">
        <v>17.71</v>
      </c>
    </row>
    <row r="446" spans="1:8" x14ac:dyDescent="0.25">
      <c r="A446" s="3">
        <v>42199.653900462959</v>
      </c>
      <c r="B446" t="s">
        <v>0</v>
      </c>
      <c r="C446" t="s">
        <v>1</v>
      </c>
      <c r="D446">
        <v>262</v>
      </c>
      <c r="E446" t="s">
        <v>2</v>
      </c>
      <c r="F446">
        <v>20.88</v>
      </c>
      <c r="G446" t="s">
        <v>3</v>
      </c>
      <c r="H446">
        <v>17.75</v>
      </c>
    </row>
    <row r="447" spans="1:8" x14ac:dyDescent="0.25">
      <c r="A447" s="3">
        <v>42199.668298611112</v>
      </c>
      <c r="B447" t="s">
        <v>0</v>
      </c>
      <c r="C447" t="s">
        <v>1</v>
      </c>
      <c r="D447">
        <v>481</v>
      </c>
      <c r="E447" t="s">
        <v>2</v>
      </c>
      <c r="F447">
        <v>21.24</v>
      </c>
      <c r="G447" t="s">
        <v>3</v>
      </c>
      <c r="H447">
        <v>17.82</v>
      </c>
    </row>
    <row r="448" spans="1:8" x14ac:dyDescent="0.25">
      <c r="A448" s="3">
        <v>42199.682685185187</v>
      </c>
      <c r="B448" t="s">
        <v>0</v>
      </c>
      <c r="C448" t="s">
        <v>1</v>
      </c>
      <c r="D448">
        <v>498</v>
      </c>
      <c r="E448" t="s">
        <v>2</v>
      </c>
      <c r="F448">
        <v>21.53</v>
      </c>
      <c r="G448" t="s">
        <v>3</v>
      </c>
      <c r="H448">
        <v>17.77</v>
      </c>
    </row>
    <row r="449" spans="1:8" x14ac:dyDescent="0.25">
      <c r="A449" s="3">
        <v>42199.697071759256</v>
      </c>
      <c r="B449" t="s">
        <v>0</v>
      </c>
      <c r="C449" t="s">
        <v>1</v>
      </c>
      <c r="D449">
        <v>502</v>
      </c>
      <c r="E449" t="s">
        <v>2</v>
      </c>
      <c r="F449">
        <v>21.52</v>
      </c>
      <c r="G449" t="s">
        <v>3</v>
      </c>
      <c r="H449">
        <v>17.77</v>
      </c>
    </row>
    <row r="450" spans="1:8" x14ac:dyDescent="0.25">
      <c r="A450" s="3">
        <v>42199.711458333331</v>
      </c>
      <c r="B450" t="s">
        <v>0</v>
      </c>
      <c r="C450" t="s">
        <v>1</v>
      </c>
      <c r="D450">
        <v>504</v>
      </c>
      <c r="E450" t="s">
        <v>2</v>
      </c>
      <c r="F450">
        <v>21.45</v>
      </c>
      <c r="G450" t="s">
        <v>3</v>
      </c>
      <c r="H450">
        <v>17.71</v>
      </c>
    </row>
    <row r="451" spans="1:8" x14ac:dyDescent="0.25">
      <c r="A451" s="3">
        <v>42199.725856481484</v>
      </c>
      <c r="B451" t="s">
        <v>0</v>
      </c>
      <c r="C451" t="s">
        <v>1</v>
      </c>
      <c r="D451">
        <v>509</v>
      </c>
      <c r="E451" t="s">
        <v>2</v>
      </c>
      <c r="F451">
        <v>21.31</v>
      </c>
      <c r="G451" t="s">
        <v>3</v>
      </c>
      <c r="H451">
        <v>17.71</v>
      </c>
    </row>
    <row r="452" spans="1:8" x14ac:dyDescent="0.25">
      <c r="A452" s="3">
        <v>42199.740011574075</v>
      </c>
      <c r="B452" t="s">
        <v>0</v>
      </c>
      <c r="C452" t="s">
        <v>1</v>
      </c>
      <c r="D452" t="s">
        <v>12</v>
      </c>
      <c r="E452" t="s">
        <v>13</v>
      </c>
      <c r="F452">
        <v>21.16</v>
      </c>
      <c r="G452" t="s">
        <v>3</v>
      </c>
      <c r="H452">
        <v>17.71</v>
      </c>
    </row>
    <row r="453" spans="1:8" x14ac:dyDescent="0.25">
      <c r="A453" s="3">
        <v>42199.75439814815</v>
      </c>
      <c r="B453" t="s">
        <v>0</v>
      </c>
      <c r="C453" t="s">
        <v>1</v>
      </c>
      <c r="D453">
        <v>503</v>
      </c>
      <c r="E453" t="s">
        <v>2</v>
      </c>
      <c r="F453">
        <v>21.03</v>
      </c>
      <c r="G453" t="s">
        <v>3</v>
      </c>
      <c r="H453">
        <v>17.649999999999999</v>
      </c>
    </row>
    <row r="454" spans="1:8" x14ac:dyDescent="0.25">
      <c r="A454" s="3">
        <v>42199.768773148149</v>
      </c>
      <c r="B454" t="s">
        <v>0</v>
      </c>
      <c r="C454" t="s">
        <v>1</v>
      </c>
      <c r="D454">
        <v>498</v>
      </c>
      <c r="E454" t="s">
        <v>2</v>
      </c>
      <c r="F454">
        <v>20.87</v>
      </c>
      <c r="G454" t="s">
        <v>3</v>
      </c>
      <c r="H454">
        <v>17.64</v>
      </c>
    </row>
    <row r="455" spans="1:8" x14ac:dyDescent="0.25">
      <c r="A455" s="3">
        <v>42199.78292824074</v>
      </c>
      <c r="B455" t="s">
        <v>0</v>
      </c>
      <c r="C455" t="s">
        <v>1</v>
      </c>
      <c r="D455">
        <v>487</v>
      </c>
      <c r="E455" t="s">
        <v>2</v>
      </c>
      <c r="F455">
        <v>20.85</v>
      </c>
      <c r="G455" t="s">
        <v>3</v>
      </c>
      <c r="H455">
        <v>17.64</v>
      </c>
    </row>
    <row r="456" spans="1:8" x14ac:dyDescent="0.25">
      <c r="A456" s="3">
        <v>42199.797083333331</v>
      </c>
      <c r="B456" t="s">
        <v>0</v>
      </c>
      <c r="C456" t="s">
        <v>1</v>
      </c>
      <c r="D456">
        <v>488</v>
      </c>
      <c r="E456" t="s">
        <v>2</v>
      </c>
      <c r="F456">
        <v>20.8</v>
      </c>
      <c r="G456" t="s">
        <v>3</v>
      </c>
      <c r="H456">
        <v>17.600000000000001</v>
      </c>
    </row>
    <row r="457" spans="1:8" x14ac:dyDescent="0.25">
      <c r="A457" s="3">
        <v>42199.811226851853</v>
      </c>
      <c r="B457" t="s">
        <v>0</v>
      </c>
      <c r="C457" t="s">
        <v>1</v>
      </c>
      <c r="D457">
        <v>473</v>
      </c>
      <c r="E457" t="s">
        <v>2</v>
      </c>
      <c r="F457">
        <v>20.6</v>
      </c>
      <c r="G457" t="s">
        <v>3</v>
      </c>
      <c r="H457">
        <v>17.55</v>
      </c>
    </row>
    <row r="458" spans="1:8" x14ac:dyDescent="0.25">
      <c r="A458" s="3">
        <v>42199.811226851853</v>
      </c>
      <c r="B458" t="s">
        <v>0</v>
      </c>
      <c r="C458" t="s">
        <v>1</v>
      </c>
      <c r="D458">
        <v>473</v>
      </c>
      <c r="E458" t="s">
        <v>2</v>
      </c>
      <c r="F458">
        <v>20.6</v>
      </c>
      <c r="G458" t="s">
        <v>3</v>
      </c>
      <c r="H458">
        <v>17.55</v>
      </c>
    </row>
    <row r="459" spans="1:8" x14ac:dyDescent="0.25">
      <c r="A459" s="3">
        <v>42199.825370370374</v>
      </c>
      <c r="B459" t="s">
        <v>0</v>
      </c>
      <c r="C459" t="s">
        <v>1</v>
      </c>
      <c r="D459">
        <v>457</v>
      </c>
      <c r="E459" t="s">
        <v>2</v>
      </c>
      <c r="F459">
        <v>20.43</v>
      </c>
      <c r="G459" t="s">
        <v>3</v>
      </c>
      <c r="H459">
        <v>17.52</v>
      </c>
    </row>
    <row r="460" spans="1:8" x14ac:dyDescent="0.25">
      <c r="A460" s="3">
        <v>42199.839513888888</v>
      </c>
      <c r="B460" t="s">
        <v>0</v>
      </c>
      <c r="C460" t="s">
        <v>1</v>
      </c>
      <c r="D460">
        <v>456</v>
      </c>
      <c r="E460" t="s">
        <v>2</v>
      </c>
      <c r="F460">
        <v>20.27</v>
      </c>
      <c r="G460" t="s">
        <v>3</v>
      </c>
      <c r="H460">
        <v>17.489999999999998</v>
      </c>
    </row>
    <row r="461" spans="1:8" x14ac:dyDescent="0.25">
      <c r="A461" s="3">
        <v>42199.853645833333</v>
      </c>
      <c r="B461" t="s">
        <v>0</v>
      </c>
      <c r="C461" t="s">
        <v>1</v>
      </c>
      <c r="D461">
        <v>451</v>
      </c>
      <c r="E461" t="s">
        <v>2</v>
      </c>
      <c r="F461">
        <v>19.79</v>
      </c>
      <c r="G461" t="s">
        <v>3</v>
      </c>
      <c r="H461">
        <v>17.420000000000002</v>
      </c>
    </row>
    <row r="462" spans="1:8" x14ac:dyDescent="0.25">
      <c r="A462" s="3">
        <v>42199.867777777778</v>
      </c>
      <c r="B462" t="s">
        <v>0</v>
      </c>
      <c r="C462" t="s">
        <v>1</v>
      </c>
      <c r="D462">
        <v>439</v>
      </c>
      <c r="E462" t="s">
        <v>2</v>
      </c>
      <c r="F462">
        <v>19.47</v>
      </c>
      <c r="G462" t="s">
        <v>3</v>
      </c>
      <c r="H462">
        <v>17.43</v>
      </c>
    </row>
    <row r="463" spans="1:8" x14ac:dyDescent="0.25">
      <c r="A463" s="3">
        <v>42199.881909722222</v>
      </c>
      <c r="B463" t="s">
        <v>0</v>
      </c>
      <c r="C463" t="s">
        <v>1</v>
      </c>
      <c r="D463">
        <v>438</v>
      </c>
      <c r="E463" t="s">
        <v>2</v>
      </c>
      <c r="F463">
        <v>19.28</v>
      </c>
      <c r="G463" t="s">
        <v>3</v>
      </c>
      <c r="H463">
        <v>17.420000000000002</v>
      </c>
    </row>
    <row r="464" spans="1:8" x14ac:dyDescent="0.25">
      <c r="A464" s="3">
        <v>42199.896041666667</v>
      </c>
      <c r="B464" t="s">
        <v>0</v>
      </c>
      <c r="C464" t="s">
        <v>1</v>
      </c>
      <c r="D464">
        <v>418</v>
      </c>
      <c r="E464" t="s">
        <v>2</v>
      </c>
      <c r="F464">
        <v>19.03</v>
      </c>
      <c r="G464" t="s">
        <v>3</v>
      </c>
      <c r="H464">
        <v>17.399999999999999</v>
      </c>
    </row>
    <row r="465" spans="1:8" x14ac:dyDescent="0.25">
      <c r="A465" s="3">
        <v>42199.910173611112</v>
      </c>
      <c r="B465" t="s">
        <v>0</v>
      </c>
      <c r="C465" t="s">
        <v>1</v>
      </c>
      <c r="D465">
        <v>417</v>
      </c>
      <c r="E465" t="s">
        <v>2</v>
      </c>
      <c r="F465">
        <v>18.77</v>
      </c>
      <c r="G465" t="s">
        <v>3</v>
      </c>
      <c r="H465">
        <v>17.36</v>
      </c>
    </row>
    <row r="466" spans="1:8" x14ac:dyDescent="0.25">
      <c r="A466" s="3">
        <v>42199.924305555556</v>
      </c>
      <c r="B466" t="s">
        <v>0</v>
      </c>
      <c r="C466" t="s">
        <v>1</v>
      </c>
      <c r="D466">
        <v>408</v>
      </c>
      <c r="E466" t="s">
        <v>2</v>
      </c>
      <c r="F466">
        <v>18.600000000000001</v>
      </c>
      <c r="G466" t="s">
        <v>3</v>
      </c>
      <c r="H466">
        <v>17.39</v>
      </c>
    </row>
    <row r="467" spans="1:8" x14ac:dyDescent="0.25">
      <c r="A467" s="3">
        <v>42199.938437500001</v>
      </c>
      <c r="B467" t="s">
        <v>0</v>
      </c>
      <c r="C467" t="s">
        <v>1</v>
      </c>
      <c r="D467">
        <v>401</v>
      </c>
      <c r="E467" t="s">
        <v>2</v>
      </c>
      <c r="F467">
        <v>18.45</v>
      </c>
      <c r="G467" t="s">
        <v>3</v>
      </c>
      <c r="H467">
        <v>17.329999999999998</v>
      </c>
    </row>
    <row r="468" spans="1:8" x14ac:dyDescent="0.25">
      <c r="A468" s="3">
        <v>42199.952557870369</v>
      </c>
      <c r="B468" t="s">
        <v>0</v>
      </c>
      <c r="C468" t="s">
        <v>1</v>
      </c>
      <c r="D468">
        <v>399</v>
      </c>
      <c r="E468" t="s">
        <v>2</v>
      </c>
      <c r="F468">
        <v>18.329999999999998</v>
      </c>
      <c r="G468" t="s">
        <v>3</v>
      </c>
      <c r="H468">
        <v>17.399999999999999</v>
      </c>
    </row>
    <row r="469" spans="1:8" x14ac:dyDescent="0.25">
      <c r="A469" s="3">
        <v>42199.966689814813</v>
      </c>
      <c r="B469" t="s">
        <v>0</v>
      </c>
      <c r="C469" t="s">
        <v>1</v>
      </c>
      <c r="D469">
        <v>386</v>
      </c>
      <c r="E469" t="s">
        <v>2</v>
      </c>
      <c r="F469">
        <v>18.47</v>
      </c>
      <c r="G469" t="s">
        <v>3</v>
      </c>
      <c r="H469">
        <v>17.420000000000002</v>
      </c>
    </row>
    <row r="470" spans="1:8" x14ac:dyDescent="0.25">
      <c r="A470" s="3">
        <v>42199.980821759258</v>
      </c>
      <c r="B470" t="s">
        <v>0</v>
      </c>
      <c r="C470" t="s">
        <v>1</v>
      </c>
      <c r="D470">
        <v>391</v>
      </c>
      <c r="E470" t="s">
        <v>2</v>
      </c>
      <c r="F470">
        <v>18.64</v>
      </c>
      <c r="G470" t="s">
        <v>3</v>
      </c>
      <c r="H470">
        <v>17.420000000000002</v>
      </c>
    </row>
    <row r="471" spans="1:8" x14ac:dyDescent="0.25">
      <c r="A471" s="3">
        <v>42199.994953703703</v>
      </c>
      <c r="B471" t="s">
        <v>0</v>
      </c>
      <c r="C471" t="s">
        <v>1</v>
      </c>
      <c r="D471">
        <v>392</v>
      </c>
      <c r="E471" t="s">
        <v>2</v>
      </c>
      <c r="F471">
        <v>18.84</v>
      </c>
      <c r="G471" t="s">
        <v>3</v>
      </c>
      <c r="H471">
        <v>17.47</v>
      </c>
    </row>
    <row r="472" spans="1:8" x14ac:dyDescent="0.25">
      <c r="A472" s="3">
        <v>42200.009085648147</v>
      </c>
      <c r="B472" t="s">
        <v>0</v>
      </c>
      <c r="C472" t="s">
        <v>1</v>
      </c>
      <c r="D472">
        <v>400</v>
      </c>
      <c r="E472" t="s">
        <v>2</v>
      </c>
      <c r="F472">
        <v>19.03</v>
      </c>
      <c r="G472" t="s">
        <v>3</v>
      </c>
      <c r="H472">
        <v>17.48</v>
      </c>
    </row>
    <row r="473" spans="1:8" x14ac:dyDescent="0.25">
      <c r="A473" s="3">
        <v>42200.023217592592</v>
      </c>
      <c r="B473" t="s">
        <v>0</v>
      </c>
      <c r="C473" t="s">
        <v>1</v>
      </c>
      <c r="D473">
        <v>398</v>
      </c>
      <c r="E473" t="s">
        <v>2</v>
      </c>
      <c r="F473">
        <v>19.14</v>
      </c>
      <c r="G473" t="s">
        <v>3</v>
      </c>
      <c r="H473">
        <v>17.489999999999998</v>
      </c>
    </row>
    <row r="474" spans="1:8" x14ac:dyDescent="0.25">
      <c r="A474" s="3">
        <v>42200.037349537037</v>
      </c>
      <c r="B474" t="s">
        <v>0</v>
      </c>
      <c r="C474" t="s">
        <v>1</v>
      </c>
      <c r="D474">
        <v>403</v>
      </c>
      <c r="E474" t="s">
        <v>2</v>
      </c>
      <c r="F474">
        <v>19.32</v>
      </c>
      <c r="G474" t="s">
        <v>3</v>
      </c>
      <c r="H474">
        <v>17.5</v>
      </c>
    </row>
    <row r="475" spans="1:8" x14ac:dyDescent="0.25">
      <c r="A475" s="3">
        <v>42200.051481481481</v>
      </c>
      <c r="B475" t="s">
        <v>0</v>
      </c>
      <c r="C475" t="s">
        <v>1</v>
      </c>
      <c r="D475">
        <v>399</v>
      </c>
      <c r="E475" t="s">
        <v>2</v>
      </c>
      <c r="F475">
        <v>19.510000000000002</v>
      </c>
      <c r="G475" t="s">
        <v>3</v>
      </c>
      <c r="H475">
        <v>17.55</v>
      </c>
    </row>
    <row r="476" spans="1:8" x14ac:dyDescent="0.25">
      <c r="A476" s="3">
        <v>42200.065625000003</v>
      </c>
      <c r="B476" t="s">
        <v>0</v>
      </c>
      <c r="C476" t="s">
        <v>1</v>
      </c>
      <c r="D476">
        <v>411</v>
      </c>
      <c r="E476" t="s">
        <v>2</v>
      </c>
      <c r="F476">
        <v>19.79</v>
      </c>
      <c r="G476" t="s">
        <v>3</v>
      </c>
      <c r="H476">
        <v>17.57</v>
      </c>
    </row>
    <row r="477" spans="1:8" x14ac:dyDescent="0.25">
      <c r="A477" s="3">
        <v>42200.079756944448</v>
      </c>
      <c r="B477" t="s">
        <v>0</v>
      </c>
      <c r="C477" t="s">
        <v>1</v>
      </c>
      <c r="D477">
        <v>412</v>
      </c>
      <c r="E477" t="s">
        <v>2</v>
      </c>
      <c r="F477">
        <v>20.03</v>
      </c>
      <c r="G477" t="s">
        <v>3</v>
      </c>
      <c r="H477">
        <v>17.59</v>
      </c>
    </row>
    <row r="478" spans="1:8" x14ac:dyDescent="0.25">
      <c r="A478" s="3">
        <v>42200.093900462962</v>
      </c>
      <c r="B478" t="s">
        <v>0</v>
      </c>
      <c r="C478" t="s">
        <v>1</v>
      </c>
      <c r="D478">
        <v>423</v>
      </c>
      <c r="E478" t="s">
        <v>2</v>
      </c>
      <c r="F478">
        <v>20.190000000000001</v>
      </c>
      <c r="G478" t="s">
        <v>3</v>
      </c>
      <c r="H478">
        <v>17.59</v>
      </c>
    </row>
    <row r="479" spans="1:8" x14ac:dyDescent="0.25">
      <c r="A479" s="3">
        <v>42200.093900462962</v>
      </c>
      <c r="B479" t="s">
        <v>0</v>
      </c>
      <c r="C479" t="s">
        <v>1</v>
      </c>
      <c r="D479">
        <v>423</v>
      </c>
      <c r="E479" t="s">
        <v>2</v>
      </c>
      <c r="F479">
        <v>20.190000000000001</v>
      </c>
      <c r="G479" t="s">
        <v>3</v>
      </c>
      <c r="H479">
        <v>17.59</v>
      </c>
    </row>
    <row r="480" spans="1:8" x14ac:dyDescent="0.25">
      <c r="A480" s="3">
        <v>42200.108032407406</v>
      </c>
      <c r="B480" t="s">
        <v>0</v>
      </c>
      <c r="C480" t="s">
        <v>1</v>
      </c>
      <c r="D480">
        <v>416</v>
      </c>
      <c r="E480" t="s">
        <v>2</v>
      </c>
      <c r="F480">
        <v>20.399999999999999</v>
      </c>
      <c r="G480" t="s">
        <v>3</v>
      </c>
      <c r="H480">
        <v>17.600000000000001</v>
      </c>
    </row>
    <row r="481" spans="1:8" x14ac:dyDescent="0.25">
      <c r="A481" s="3">
        <v>42200.122175925928</v>
      </c>
      <c r="B481" t="s">
        <v>0</v>
      </c>
      <c r="C481" t="s">
        <v>1</v>
      </c>
      <c r="D481">
        <v>427</v>
      </c>
      <c r="E481" t="s">
        <v>2</v>
      </c>
      <c r="F481">
        <v>20.69</v>
      </c>
      <c r="G481" t="s">
        <v>3</v>
      </c>
      <c r="H481">
        <v>17.62</v>
      </c>
    </row>
    <row r="482" spans="1:8" x14ac:dyDescent="0.25">
      <c r="A482" s="3">
        <v>42200.136319444442</v>
      </c>
      <c r="B482" t="s">
        <v>0</v>
      </c>
      <c r="C482" t="s">
        <v>1</v>
      </c>
      <c r="D482">
        <v>439</v>
      </c>
      <c r="E482" t="s">
        <v>2</v>
      </c>
      <c r="F482">
        <v>21</v>
      </c>
      <c r="G482" t="s">
        <v>3</v>
      </c>
      <c r="H482">
        <v>17.649999999999999</v>
      </c>
    </row>
    <row r="483" spans="1:8" x14ac:dyDescent="0.25">
      <c r="A483" s="3">
        <v>42200.150462962964</v>
      </c>
      <c r="B483" t="s">
        <v>0</v>
      </c>
      <c r="C483" t="s">
        <v>1</v>
      </c>
      <c r="D483">
        <v>457</v>
      </c>
      <c r="E483" t="s">
        <v>2</v>
      </c>
      <c r="F483">
        <v>21.36</v>
      </c>
      <c r="G483" t="s">
        <v>3</v>
      </c>
      <c r="H483">
        <v>17.68</v>
      </c>
    </row>
    <row r="484" spans="1:8" x14ac:dyDescent="0.25">
      <c r="A484" s="3">
        <v>42200.164618055554</v>
      </c>
      <c r="B484" t="s">
        <v>0</v>
      </c>
      <c r="C484" t="s">
        <v>1</v>
      </c>
      <c r="D484">
        <v>461</v>
      </c>
      <c r="E484" t="s">
        <v>2</v>
      </c>
      <c r="F484">
        <v>21.62</v>
      </c>
      <c r="G484" t="s">
        <v>3</v>
      </c>
      <c r="H484">
        <v>17.690000000000001</v>
      </c>
    </row>
    <row r="485" spans="1:8" x14ac:dyDescent="0.25">
      <c r="A485" s="3">
        <v>42200.178761574076</v>
      </c>
      <c r="B485" t="s">
        <v>0</v>
      </c>
      <c r="C485" t="s">
        <v>1</v>
      </c>
      <c r="D485">
        <v>478</v>
      </c>
      <c r="E485" t="s">
        <v>2</v>
      </c>
      <c r="F485">
        <v>21.83</v>
      </c>
      <c r="G485" t="s">
        <v>3</v>
      </c>
      <c r="H485">
        <v>17.72</v>
      </c>
    </row>
    <row r="486" spans="1:8" x14ac:dyDescent="0.25">
      <c r="A486" s="3">
        <v>42200.192916666667</v>
      </c>
      <c r="B486" t="s">
        <v>0</v>
      </c>
      <c r="C486" t="s">
        <v>1</v>
      </c>
      <c r="D486">
        <v>483</v>
      </c>
      <c r="E486" t="s">
        <v>2</v>
      </c>
      <c r="F486">
        <v>22.04</v>
      </c>
      <c r="G486" t="s">
        <v>3</v>
      </c>
      <c r="H486">
        <v>17.739999999999998</v>
      </c>
    </row>
    <row r="487" spans="1:8" x14ac:dyDescent="0.25">
      <c r="A487" s="3">
        <v>42200.207071759258</v>
      </c>
      <c r="B487" t="s">
        <v>0</v>
      </c>
      <c r="C487" t="s">
        <v>1</v>
      </c>
      <c r="D487">
        <v>495</v>
      </c>
      <c r="E487" t="s">
        <v>2</v>
      </c>
      <c r="F487">
        <v>22.11</v>
      </c>
      <c r="G487" t="s">
        <v>3</v>
      </c>
      <c r="H487">
        <v>17.739999999999998</v>
      </c>
    </row>
    <row r="488" spans="1:8" x14ac:dyDescent="0.25">
      <c r="A488" s="3">
        <v>42200.221215277779</v>
      </c>
      <c r="B488" t="s">
        <v>0</v>
      </c>
      <c r="C488" t="s">
        <v>1</v>
      </c>
      <c r="D488">
        <v>503</v>
      </c>
      <c r="E488" t="s">
        <v>2</v>
      </c>
      <c r="F488">
        <v>22.12</v>
      </c>
      <c r="G488" t="s">
        <v>3</v>
      </c>
      <c r="H488">
        <v>17.739999999999998</v>
      </c>
    </row>
    <row r="489" spans="1:8" x14ac:dyDescent="0.25">
      <c r="A489" s="3">
        <v>42200.23537037037</v>
      </c>
      <c r="B489" t="s">
        <v>0</v>
      </c>
      <c r="C489" t="s">
        <v>1</v>
      </c>
      <c r="D489">
        <v>505</v>
      </c>
      <c r="E489" t="s">
        <v>2</v>
      </c>
      <c r="F489">
        <v>22.14</v>
      </c>
      <c r="G489" t="s">
        <v>3</v>
      </c>
      <c r="H489">
        <v>17.739999999999998</v>
      </c>
    </row>
    <row r="490" spans="1:8" x14ac:dyDescent="0.25">
      <c r="A490" s="3">
        <v>42200.249513888892</v>
      </c>
      <c r="B490" t="s">
        <v>0</v>
      </c>
      <c r="C490" t="s">
        <v>1</v>
      </c>
      <c r="D490">
        <v>507</v>
      </c>
      <c r="E490" t="s">
        <v>2</v>
      </c>
      <c r="F490">
        <v>22.08</v>
      </c>
      <c r="G490" t="s">
        <v>3</v>
      </c>
      <c r="H490">
        <v>17.739999999999998</v>
      </c>
    </row>
    <row r="491" spans="1:8" x14ac:dyDescent="0.25">
      <c r="A491" s="3">
        <v>42200.263668981483</v>
      </c>
      <c r="B491" t="s">
        <v>0</v>
      </c>
      <c r="C491" t="s">
        <v>1</v>
      </c>
      <c r="D491">
        <v>516</v>
      </c>
      <c r="E491" t="s">
        <v>2</v>
      </c>
      <c r="F491">
        <v>22.09</v>
      </c>
      <c r="G491" t="s">
        <v>3</v>
      </c>
      <c r="H491">
        <v>17.739999999999998</v>
      </c>
    </row>
    <row r="492" spans="1:8" x14ac:dyDescent="0.25">
      <c r="A492" s="3">
        <v>42200.277824074074</v>
      </c>
      <c r="B492" t="s">
        <v>0</v>
      </c>
      <c r="C492" t="s">
        <v>1</v>
      </c>
      <c r="D492">
        <v>517</v>
      </c>
      <c r="E492" t="s">
        <v>2</v>
      </c>
      <c r="F492">
        <v>22.04</v>
      </c>
      <c r="G492" t="s">
        <v>3</v>
      </c>
      <c r="H492">
        <v>17.739999999999998</v>
      </c>
    </row>
    <row r="493" spans="1:8" x14ac:dyDescent="0.25">
      <c r="A493" s="3">
        <v>42200.291967592595</v>
      </c>
      <c r="B493" t="s">
        <v>0</v>
      </c>
      <c r="C493" t="s">
        <v>1</v>
      </c>
      <c r="D493">
        <v>513</v>
      </c>
      <c r="E493" t="s">
        <v>2</v>
      </c>
      <c r="F493">
        <v>22</v>
      </c>
      <c r="G493" t="s">
        <v>3</v>
      </c>
      <c r="H493">
        <v>17.739999999999998</v>
      </c>
    </row>
    <row r="494" spans="1:8" x14ac:dyDescent="0.25">
      <c r="A494" s="3">
        <v>42200.306122685186</v>
      </c>
      <c r="B494" t="s">
        <v>0</v>
      </c>
      <c r="C494" t="s">
        <v>1</v>
      </c>
      <c r="D494">
        <v>512</v>
      </c>
      <c r="E494" t="s">
        <v>2</v>
      </c>
      <c r="F494">
        <v>21.82</v>
      </c>
      <c r="G494" t="s">
        <v>3</v>
      </c>
      <c r="H494">
        <v>17.72</v>
      </c>
    </row>
    <row r="495" spans="1:8" x14ac:dyDescent="0.25">
      <c r="A495" s="3">
        <v>42200.3202662037</v>
      </c>
      <c r="B495" t="s">
        <v>0</v>
      </c>
      <c r="C495" t="s">
        <v>1</v>
      </c>
      <c r="D495">
        <v>515</v>
      </c>
      <c r="E495" t="s">
        <v>2</v>
      </c>
      <c r="F495">
        <v>21.76</v>
      </c>
      <c r="G495" t="s">
        <v>3</v>
      </c>
      <c r="H495">
        <v>17.71</v>
      </c>
    </row>
    <row r="496" spans="1:8" x14ac:dyDescent="0.25">
      <c r="A496" s="3">
        <v>42200.334409722222</v>
      </c>
      <c r="B496" t="s">
        <v>0</v>
      </c>
      <c r="C496" t="s">
        <v>1</v>
      </c>
      <c r="D496">
        <v>506</v>
      </c>
      <c r="E496" t="s">
        <v>2</v>
      </c>
      <c r="F496">
        <v>21.51</v>
      </c>
      <c r="G496" t="s">
        <v>3</v>
      </c>
      <c r="H496">
        <v>17.649999999999999</v>
      </c>
    </row>
    <row r="497" spans="1:8" x14ac:dyDescent="0.25">
      <c r="A497" s="3">
        <v>42200.348564814813</v>
      </c>
      <c r="B497" t="s">
        <v>0</v>
      </c>
      <c r="C497" t="s">
        <v>1</v>
      </c>
      <c r="D497">
        <v>495</v>
      </c>
      <c r="E497" t="s">
        <v>2</v>
      </c>
      <c r="F497">
        <v>21.03</v>
      </c>
      <c r="G497" t="s">
        <v>3</v>
      </c>
      <c r="H497">
        <v>17.579999999999998</v>
      </c>
    </row>
    <row r="498" spans="1:8" x14ac:dyDescent="0.25">
      <c r="A498" s="3">
        <v>42200.362696759257</v>
      </c>
      <c r="B498" t="s">
        <v>0</v>
      </c>
      <c r="C498" t="s">
        <v>1</v>
      </c>
      <c r="D498">
        <v>476</v>
      </c>
      <c r="E498" t="s">
        <v>2</v>
      </c>
      <c r="F498">
        <v>20.61</v>
      </c>
      <c r="G498" t="s">
        <v>3</v>
      </c>
      <c r="H498">
        <v>17.55</v>
      </c>
    </row>
    <row r="499" spans="1:8" x14ac:dyDescent="0.25">
      <c r="A499" s="3">
        <v>42200.376840277779</v>
      </c>
      <c r="B499" t="s">
        <v>0</v>
      </c>
      <c r="C499" t="s">
        <v>1</v>
      </c>
      <c r="D499">
        <v>474</v>
      </c>
      <c r="E499" t="s">
        <v>2</v>
      </c>
      <c r="F499">
        <v>20.39</v>
      </c>
      <c r="G499" t="s">
        <v>3</v>
      </c>
      <c r="H499">
        <v>17.559999999999999</v>
      </c>
    </row>
    <row r="500" spans="1:8" x14ac:dyDescent="0.25">
      <c r="A500" s="3">
        <v>42200.376840277779</v>
      </c>
      <c r="B500" t="s">
        <v>0</v>
      </c>
      <c r="C500" t="s">
        <v>1</v>
      </c>
      <c r="D500">
        <v>474</v>
      </c>
      <c r="E500" t="s">
        <v>2</v>
      </c>
      <c r="F500">
        <v>20.39</v>
      </c>
      <c r="G500" t="s">
        <v>3</v>
      </c>
      <c r="H500">
        <v>17.559999999999999</v>
      </c>
    </row>
    <row r="501" spans="1:8" x14ac:dyDescent="0.25">
      <c r="A501" s="3">
        <v>42200.390983796293</v>
      </c>
      <c r="B501" t="s">
        <v>0</v>
      </c>
      <c r="C501" t="s">
        <v>1</v>
      </c>
      <c r="D501">
        <v>462</v>
      </c>
      <c r="E501" t="s">
        <v>2</v>
      </c>
      <c r="F501">
        <v>20.350000000000001</v>
      </c>
      <c r="G501" t="s">
        <v>3</v>
      </c>
      <c r="H501">
        <v>17.559999999999999</v>
      </c>
    </row>
    <row r="502" spans="1:8" x14ac:dyDescent="0.25">
      <c r="A502" s="3">
        <v>42200.405127314814</v>
      </c>
      <c r="B502" t="s">
        <v>0</v>
      </c>
      <c r="C502" t="s">
        <v>1</v>
      </c>
      <c r="D502">
        <v>463</v>
      </c>
      <c r="E502" t="s">
        <v>2</v>
      </c>
      <c r="F502">
        <v>20.190000000000001</v>
      </c>
      <c r="G502" t="s">
        <v>3</v>
      </c>
      <c r="H502">
        <v>17.52</v>
      </c>
    </row>
    <row r="503" spans="1:8" x14ac:dyDescent="0.25">
      <c r="A503" s="3">
        <v>42200.419259259259</v>
      </c>
      <c r="B503" t="s">
        <v>0</v>
      </c>
      <c r="C503" t="s">
        <v>1</v>
      </c>
      <c r="D503">
        <v>455</v>
      </c>
      <c r="E503" t="s">
        <v>2</v>
      </c>
      <c r="F503">
        <v>19.920000000000002</v>
      </c>
      <c r="G503" t="s">
        <v>3</v>
      </c>
      <c r="H503">
        <v>17.5</v>
      </c>
    </row>
    <row r="504" spans="1:8" x14ac:dyDescent="0.25">
      <c r="A504" s="3">
        <v>42200.43340277778</v>
      </c>
      <c r="B504" t="s">
        <v>0</v>
      </c>
      <c r="C504" t="s">
        <v>1</v>
      </c>
      <c r="D504">
        <v>443</v>
      </c>
      <c r="E504" t="s">
        <v>2</v>
      </c>
      <c r="F504">
        <v>19.579999999999998</v>
      </c>
      <c r="G504" t="s">
        <v>3</v>
      </c>
      <c r="H504">
        <v>17.440000000000001</v>
      </c>
    </row>
    <row r="505" spans="1:8" x14ac:dyDescent="0.25">
      <c r="A505" s="3">
        <v>42200.447534722225</v>
      </c>
      <c r="B505" t="s">
        <v>0</v>
      </c>
      <c r="C505" t="s">
        <v>1</v>
      </c>
      <c r="D505">
        <v>433</v>
      </c>
      <c r="E505" t="s">
        <v>2</v>
      </c>
      <c r="F505">
        <v>19.36</v>
      </c>
      <c r="G505" t="s">
        <v>3</v>
      </c>
      <c r="H505">
        <v>17.46</v>
      </c>
    </row>
    <row r="506" spans="1:8" x14ac:dyDescent="0.25">
      <c r="A506" s="3">
        <v>42200.46166666667</v>
      </c>
      <c r="B506" t="s">
        <v>0</v>
      </c>
      <c r="C506" t="s">
        <v>1</v>
      </c>
      <c r="D506">
        <v>425</v>
      </c>
      <c r="E506" t="s">
        <v>2</v>
      </c>
      <c r="F506">
        <v>19.21</v>
      </c>
      <c r="G506" t="s">
        <v>3</v>
      </c>
      <c r="H506">
        <v>17.46</v>
      </c>
    </row>
    <row r="507" spans="1:8" x14ac:dyDescent="0.25">
      <c r="A507" s="3">
        <v>42200.475798611114</v>
      </c>
      <c r="B507" t="s">
        <v>0</v>
      </c>
      <c r="C507" t="s">
        <v>1</v>
      </c>
      <c r="D507">
        <v>422</v>
      </c>
      <c r="E507" t="s">
        <v>2</v>
      </c>
      <c r="F507">
        <v>19.09</v>
      </c>
      <c r="G507" t="s">
        <v>3</v>
      </c>
      <c r="H507">
        <v>17.46</v>
      </c>
    </row>
    <row r="508" spans="1:8" x14ac:dyDescent="0.25">
      <c r="A508" s="3">
        <v>42200.489942129629</v>
      </c>
      <c r="B508" t="s">
        <v>0</v>
      </c>
      <c r="C508" t="s">
        <v>1</v>
      </c>
      <c r="D508">
        <v>419</v>
      </c>
      <c r="E508" t="s">
        <v>2</v>
      </c>
      <c r="F508">
        <v>19.07</v>
      </c>
      <c r="G508" t="s">
        <v>3</v>
      </c>
      <c r="H508">
        <v>17.489999999999998</v>
      </c>
    </row>
    <row r="509" spans="1:8" x14ac:dyDescent="0.25">
      <c r="A509" s="3">
        <v>42200.504074074073</v>
      </c>
      <c r="B509" t="s">
        <v>0</v>
      </c>
      <c r="C509" t="s">
        <v>1</v>
      </c>
      <c r="D509">
        <v>414</v>
      </c>
      <c r="E509" t="s">
        <v>2</v>
      </c>
      <c r="F509">
        <v>19.239999999999998</v>
      </c>
      <c r="G509" t="s">
        <v>3</v>
      </c>
      <c r="H509">
        <v>17.5</v>
      </c>
    </row>
    <row r="510" spans="1:8" x14ac:dyDescent="0.25">
      <c r="A510" s="3">
        <v>42200.518217592595</v>
      </c>
      <c r="B510" t="s">
        <v>0</v>
      </c>
      <c r="C510" t="s">
        <v>1</v>
      </c>
      <c r="D510">
        <v>411</v>
      </c>
      <c r="E510" t="s">
        <v>2</v>
      </c>
      <c r="F510">
        <v>19.21</v>
      </c>
      <c r="G510" t="s">
        <v>3</v>
      </c>
      <c r="H510">
        <v>17.46</v>
      </c>
    </row>
    <row r="511" spans="1:8" x14ac:dyDescent="0.25">
      <c r="A511" s="3">
        <v>42200.532349537039</v>
      </c>
      <c r="B511" t="s">
        <v>0</v>
      </c>
      <c r="C511" t="s">
        <v>1</v>
      </c>
      <c r="D511">
        <v>411</v>
      </c>
      <c r="E511" t="s">
        <v>2</v>
      </c>
      <c r="F511">
        <v>19.22</v>
      </c>
      <c r="G511" t="s">
        <v>3</v>
      </c>
      <c r="H511">
        <v>17.46</v>
      </c>
    </row>
    <row r="512" spans="1:8" x14ac:dyDescent="0.25">
      <c r="A512" s="3">
        <v>42200.546493055554</v>
      </c>
      <c r="B512" t="s">
        <v>0</v>
      </c>
      <c r="C512" t="s">
        <v>1</v>
      </c>
      <c r="D512">
        <v>412</v>
      </c>
      <c r="E512" t="s">
        <v>2</v>
      </c>
      <c r="F512">
        <v>19.23</v>
      </c>
      <c r="G512" t="s">
        <v>3</v>
      </c>
      <c r="H512">
        <v>17.46</v>
      </c>
    </row>
    <row r="513" spans="1:8" x14ac:dyDescent="0.25">
      <c r="A513" s="3">
        <v>42200.560624999998</v>
      </c>
      <c r="B513" t="s">
        <v>0</v>
      </c>
      <c r="C513" t="s">
        <v>1</v>
      </c>
      <c r="D513">
        <v>407</v>
      </c>
      <c r="E513" t="s">
        <v>2</v>
      </c>
      <c r="F513">
        <v>19.190000000000001</v>
      </c>
      <c r="G513" t="s">
        <v>3</v>
      </c>
      <c r="H513">
        <v>17.46</v>
      </c>
    </row>
    <row r="514" spans="1:8" x14ac:dyDescent="0.25">
      <c r="A514" s="3">
        <v>42200.574756944443</v>
      </c>
      <c r="B514" t="s">
        <v>0</v>
      </c>
      <c r="C514" t="s">
        <v>1</v>
      </c>
      <c r="D514">
        <v>406</v>
      </c>
      <c r="E514" t="s">
        <v>2</v>
      </c>
      <c r="F514">
        <v>19.27</v>
      </c>
      <c r="G514" t="s">
        <v>3</v>
      </c>
      <c r="H514">
        <v>17.46</v>
      </c>
    </row>
    <row r="515" spans="1:8" x14ac:dyDescent="0.25">
      <c r="A515" s="3">
        <v>42200.588900462964</v>
      </c>
      <c r="B515" t="s">
        <v>0</v>
      </c>
      <c r="C515" t="s">
        <v>1</v>
      </c>
      <c r="D515">
        <v>411</v>
      </c>
      <c r="E515" t="s">
        <v>2</v>
      </c>
      <c r="F515">
        <v>19.48</v>
      </c>
      <c r="G515" t="s">
        <v>3</v>
      </c>
      <c r="H515">
        <v>17.510000000000002</v>
      </c>
    </row>
    <row r="516" spans="1:8" x14ac:dyDescent="0.25">
      <c r="A516" s="3">
        <v>42200.603043981479</v>
      </c>
      <c r="B516" t="s">
        <v>0</v>
      </c>
      <c r="C516" t="s">
        <v>1</v>
      </c>
      <c r="D516">
        <v>417</v>
      </c>
      <c r="E516" t="s">
        <v>2</v>
      </c>
      <c r="F516">
        <v>19.64</v>
      </c>
      <c r="G516" t="s">
        <v>3</v>
      </c>
      <c r="H516">
        <v>17.489999999999998</v>
      </c>
    </row>
    <row r="517" spans="1:8" x14ac:dyDescent="0.25">
      <c r="A517" s="3">
        <v>42200.6171875</v>
      </c>
      <c r="B517" t="s">
        <v>0</v>
      </c>
      <c r="C517" t="s">
        <v>1</v>
      </c>
      <c r="D517">
        <v>425</v>
      </c>
      <c r="E517" t="s">
        <v>2</v>
      </c>
      <c r="F517">
        <v>19.760000000000002</v>
      </c>
      <c r="G517" t="s">
        <v>3</v>
      </c>
      <c r="H517">
        <v>17.489999999999998</v>
      </c>
    </row>
    <row r="518" spans="1:8" x14ac:dyDescent="0.25">
      <c r="A518" s="3">
        <v>42200.631319444445</v>
      </c>
      <c r="B518" t="s">
        <v>0</v>
      </c>
      <c r="C518" t="s">
        <v>1</v>
      </c>
      <c r="D518">
        <v>409</v>
      </c>
      <c r="E518" t="s">
        <v>2</v>
      </c>
      <c r="F518">
        <v>19.920000000000002</v>
      </c>
      <c r="G518" t="s">
        <v>3</v>
      </c>
      <c r="H518">
        <v>17.5</v>
      </c>
    </row>
    <row r="519" spans="1:8" x14ac:dyDescent="0.25">
      <c r="A519" s="3">
        <v>42200.645462962966</v>
      </c>
      <c r="B519" t="s">
        <v>0</v>
      </c>
      <c r="C519" t="s">
        <v>1</v>
      </c>
      <c r="D519">
        <v>422</v>
      </c>
      <c r="E519" t="s">
        <v>2</v>
      </c>
      <c r="F519">
        <v>20.09</v>
      </c>
      <c r="G519" t="s">
        <v>3</v>
      </c>
      <c r="H519">
        <v>17.5</v>
      </c>
    </row>
    <row r="520" spans="1:8" x14ac:dyDescent="0.25">
      <c r="A520" s="3">
        <v>42200.65960648148</v>
      </c>
      <c r="B520" t="s">
        <v>0</v>
      </c>
      <c r="C520" t="s">
        <v>1</v>
      </c>
      <c r="D520">
        <v>430</v>
      </c>
      <c r="E520" t="s">
        <v>2</v>
      </c>
      <c r="F520">
        <v>20.23</v>
      </c>
      <c r="G520" t="s">
        <v>3</v>
      </c>
      <c r="H520">
        <v>17.47</v>
      </c>
    </row>
    <row r="521" spans="1:8" x14ac:dyDescent="0.25">
      <c r="A521" s="3">
        <v>42200.65960648148</v>
      </c>
      <c r="B521" t="s">
        <v>0</v>
      </c>
      <c r="C521" t="s">
        <v>1</v>
      </c>
      <c r="D521">
        <v>430</v>
      </c>
      <c r="E521" t="s">
        <v>2</v>
      </c>
      <c r="F521">
        <v>20.23</v>
      </c>
      <c r="G521" t="s">
        <v>3</v>
      </c>
      <c r="H521">
        <v>17.47</v>
      </c>
    </row>
    <row r="522" spans="1:8" x14ac:dyDescent="0.25">
      <c r="A522" s="3">
        <v>42200.673750000002</v>
      </c>
      <c r="B522" t="s">
        <v>0</v>
      </c>
      <c r="C522" t="s">
        <v>1</v>
      </c>
      <c r="D522">
        <v>439</v>
      </c>
      <c r="E522" t="s">
        <v>2</v>
      </c>
      <c r="F522">
        <v>20.27</v>
      </c>
      <c r="G522" t="s">
        <v>3</v>
      </c>
      <c r="H522">
        <v>17.52</v>
      </c>
    </row>
    <row r="523" spans="1:8" x14ac:dyDescent="0.25">
      <c r="A523" s="3">
        <v>42200.687893518516</v>
      </c>
      <c r="B523" t="s">
        <v>0</v>
      </c>
      <c r="C523" t="s">
        <v>1</v>
      </c>
      <c r="D523">
        <v>439</v>
      </c>
      <c r="E523" t="s">
        <v>2</v>
      </c>
      <c r="F523">
        <v>20.46</v>
      </c>
      <c r="G523" t="s">
        <v>3</v>
      </c>
      <c r="H523">
        <v>17.54</v>
      </c>
    </row>
    <row r="524" spans="1:8" x14ac:dyDescent="0.25">
      <c r="A524" s="3">
        <v>42200.702037037037</v>
      </c>
      <c r="B524" t="s">
        <v>0</v>
      </c>
      <c r="C524" t="s">
        <v>1</v>
      </c>
      <c r="D524">
        <v>440</v>
      </c>
      <c r="E524" t="s">
        <v>2</v>
      </c>
      <c r="F524">
        <v>20.49</v>
      </c>
      <c r="G524" t="s">
        <v>3</v>
      </c>
      <c r="H524">
        <v>17.489999999999998</v>
      </c>
    </row>
    <row r="525" spans="1:8" x14ac:dyDescent="0.25">
      <c r="A525" s="3">
        <v>42200.716180555559</v>
      </c>
      <c r="B525" t="s">
        <v>0</v>
      </c>
      <c r="C525" t="s">
        <v>1</v>
      </c>
      <c r="D525">
        <v>444</v>
      </c>
      <c r="E525" t="s">
        <v>2</v>
      </c>
      <c r="F525">
        <v>20.53</v>
      </c>
      <c r="G525" t="s">
        <v>3</v>
      </c>
      <c r="H525">
        <v>17.54</v>
      </c>
    </row>
    <row r="526" spans="1:8" x14ac:dyDescent="0.25">
      <c r="A526" s="3">
        <v>42200.730324074073</v>
      </c>
      <c r="B526" t="s">
        <v>0</v>
      </c>
      <c r="C526" t="s">
        <v>1</v>
      </c>
      <c r="D526">
        <v>450</v>
      </c>
      <c r="E526" t="s">
        <v>2</v>
      </c>
      <c r="F526">
        <v>20.64</v>
      </c>
      <c r="G526" t="s">
        <v>3</v>
      </c>
      <c r="H526">
        <v>17.510000000000002</v>
      </c>
    </row>
    <row r="527" spans="1:8" x14ac:dyDescent="0.25">
      <c r="A527" s="3">
        <v>42200.744467592594</v>
      </c>
      <c r="B527" t="s">
        <v>0</v>
      </c>
      <c r="C527" t="s">
        <v>1</v>
      </c>
      <c r="D527">
        <v>444</v>
      </c>
      <c r="E527" t="s">
        <v>2</v>
      </c>
      <c r="F527">
        <v>20.56</v>
      </c>
      <c r="G527" t="s">
        <v>3</v>
      </c>
      <c r="H527">
        <v>17.46</v>
      </c>
    </row>
    <row r="528" spans="1:8" x14ac:dyDescent="0.25">
      <c r="A528" s="3">
        <v>42200.758611111109</v>
      </c>
      <c r="B528" t="s">
        <v>0</v>
      </c>
      <c r="C528" t="s">
        <v>1</v>
      </c>
      <c r="D528">
        <v>436</v>
      </c>
      <c r="E528" t="s">
        <v>2</v>
      </c>
      <c r="F528">
        <v>20.43</v>
      </c>
      <c r="G528" t="s">
        <v>3</v>
      </c>
      <c r="H528">
        <v>17.440000000000001</v>
      </c>
    </row>
    <row r="529" spans="1:8" x14ac:dyDescent="0.25">
      <c r="A529" s="3">
        <v>42200.77275462963</v>
      </c>
      <c r="B529" t="s">
        <v>0</v>
      </c>
      <c r="C529" t="s">
        <v>1</v>
      </c>
      <c r="D529">
        <v>440</v>
      </c>
      <c r="E529" t="s">
        <v>2</v>
      </c>
      <c r="F529">
        <v>20.28</v>
      </c>
      <c r="G529" t="s">
        <v>3</v>
      </c>
      <c r="H529">
        <v>17.440000000000001</v>
      </c>
    </row>
    <row r="530" spans="1:8" x14ac:dyDescent="0.25">
      <c r="A530" s="3">
        <v>42200.786898148152</v>
      </c>
      <c r="B530" t="s">
        <v>0</v>
      </c>
      <c r="C530" t="s">
        <v>1</v>
      </c>
      <c r="D530">
        <v>438</v>
      </c>
      <c r="E530" t="s">
        <v>2</v>
      </c>
      <c r="F530">
        <v>20.14</v>
      </c>
      <c r="G530" t="s">
        <v>3</v>
      </c>
      <c r="H530">
        <v>17.43</v>
      </c>
    </row>
    <row r="531" spans="1:8" x14ac:dyDescent="0.25">
      <c r="A531" s="3">
        <v>42200.801030092596</v>
      </c>
      <c r="B531" t="s">
        <v>0</v>
      </c>
      <c r="C531" t="s">
        <v>1</v>
      </c>
      <c r="D531">
        <v>438</v>
      </c>
      <c r="E531" t="s">
        <v>2</v>
      </c>
      <c r="F531">
        <v>20.04</v>
      </c>
      <c r="G531" t="s">
        <v>3</v>
      </c>
      <c r="H531">
        <v>17.420000000000002</v>
      </c>
    </row>
    <row r="532" spans="1:8" x14ac:dyDescent="0.25">
      <c r="A532" s="3">
        <v>42200.81517361111</v>
      </c>
      <c r="B532" t="s">
        <v>0</v>
      </c>
      <c r="C532" t="s">
        <v>1</v>
      </c>
      <c r="D532">
        <v>436</v>
      </c>
      <c r="E532" t="s">
        <v>2</v>
      </c>
      <c r="F532">
        <v>20.03</v>
      </c>
      <c r="G532" t="s">
        <v>3</v>
      </c>
      <c r="H532">
        <v>17.420000000000002</v>
      </c>
    </row>
    <row r="533" spans="1:8" x14ac:dyDescent="0.25">
      <c r="A533" s="3">
        <v>42200.829305555555</v>
      </c>
      <c r="B533" t="s">
        <v>0</v>
      </c>
      <c r="C533" t="s">
        <v>1</v>
      </c>
      <c r="D533">
        <v>439</v>
      </c>
      <c r="E533" t="s">
        <v>2</v>
      </c>
      <c r="F533">
        <v>20.02</v>
      </c>
      <c r="G533" t="s">
        <v>3</v>
      </c>
      <c r="H533">
        <v>17.420000000000002</v>
      </c>
    </row>
    <row r="534" spans="1:8" x14ac:dyDescent="0.25">
      <c r="A534" s="3">
        <v>42200.843449074076</v>
      </c>
      <c r="B534" t="s">
        <v>0</v>
      </c>
      <c r="C534" t="s">
        <v>1</v>
      </c>
      <c r="D534">
        <v>438</v>
      </c>
      <c r="E534" t="s">
        <v>2</v>
      </c>
      <c r="F534">
        <v>19.98</v>
      </c>
      <c r="G534" t="s">
        <v>3</v>
      </c>
      <c r="H534">
        <v>17.420000000000002</v>
      </c>
    </row>
    <row r="535" spans="1:8" x14ac:dyDescent="0.25">
      <c r="A535" s="3">
        <v>42200.857581018521</v>
      </c>
      <c r="B535" t="s">
        <v>0</v>
      </c>
      <c r="C535" t="s">
        <v>1</v>
      </c>
      <c r="D535">
        <v>423</v>
      </c>
      <c r="E535" t="s">
        <v>2</v>
      </c>
      <c r="F535">
        <v>19.48</v>
      </c>
      <c r="G535" t="s">
        <v>3</v>
      </c>
      <c r="H535">
        <v>17.27</v>
      </c>
    </row>
    <row r="536" spans="1:8" x14ac:dyDescent="0.25">
      <c r="A536" s="3">
        <v>42200.871712962966</v>
      </c>
      <c r="B536" t="s">
        <v>0</v>
      </c>
      <c r="C536" t="s">
        <v>1</v>
      </c>
      <c r="D536">
        <v>411</v>
      </c>
      <c r="E536" t="s">
        <v>2</v>
      </c>
      <c r="F536">
        <v>18.75</v>
      </c>
      <c r="G536" t="s">
        <v>3</v>
      </c>
      <c r="H536">
        <v>17.2</v>
      </c>
    </row>
    <row r="537" spans="1:8" x14ac:dyDescent="0.25">
      <c r="A537" s="3">
        <v>42200.885833333334</v>
      </c>
      <c r="B537" t="s">
        <v>0</v>
      </c>
      <c r="C537" t="s">
        <v>1</v>
      </c>
      <c r="D537">
        <v>396</v>
      </c>
      <c r="E537" t="s">
        <v>2</v>
      </c>
      <c r="F537">
        <v>18.07</v>
      </c>
      <c r="G537" t="s">
        <v>3</v>
      </c>
      <c r="H537">
        <v>17.16</v>
      </c>
    </row>
    <row r="538" spans="1:8" x14ac:dyDescent="0.25">
      <c r="A538" s="3">
        <v>42200.899953703702</v>
      </c>
      <c r="B538" t="s">
        <v>0</v>
      </c>
      <c r="C538" t="s">
        <v>1</v>
      </c>
      <c r="D538">
        <v>386</v>
      </c>
      <c r="E538" t="s">
        <v>2</v>
      </c>
      <c r="F538">
        <v>17.57</v>
      </c>
      <c r="G538" t="s">
        <v>3</v>
      </c>
      <c r="H538">
        <v>17.170000000000002</v>
      </c>
    </row>
    <row r="539" spans="1:8" x14ac:dyDescent="0.25">
      <c r="A539" s="3">
        <v>42200.914085648146</v>
      </c>
      <c r="B539" t="s">
        <v>0</v>
      </c>
      <c r="C539" t="s">
        <v>1</v>
      </c>
      <c r="D539">
        <v>376</v>
      </c>
      <c r="E539" t="s">
        <v>2</v>
      </c>
      <c r="F539">
        <v>17.350000000000001</v>
      </c>
      <c r="G539" t="s">
        <v>3</v>
      </c>
      <c r="H539">
        <v>17.2</v>
      </c>
    </row>
    <row r="540" spans="1:8" x14ac:dyDescent="0.25">
      <c r="A540" s="3">
        <v>42200.928206018521</v>
      </c>
      <c r="B540" t="s">
        <v>0</v>
      </c>
      <c r="C540" t="s">
        <v>1</v>
      </c>
      <c r="D540">
        <v>369</v>
      </c>
      <c r="E540" t="s">
        <v>2</v>
      </c>
      <c r="F540">
        <v>17.22</v>
      </c>
      <c r="G540" t="s">
        <v>3</v>
      </c>
      <c r="H540">
        <v>17.190000000000001</v>
      </c>
    </row>
    <row r="541" spans="1:8" x14ac:dyDescent="0.25">
      <c r="A541" s="3">
        <v>42200.942326388889</v>
      </c>
      <c r="B541" t="s">
        <v>0</v>
      </c>
      <c r="C541" t="s">
        <v>1</v>
      </c>
      <c r="D541">
        <v>363</v>
      </c>
      <c r="E541" t="s">
        <v>2</v>
      </c>
      <c r="F541">
        <v>17.18</v>
      </c>
      <c r="G541" t="s">
        <v>3</v>
      </c>
      <c r="H541">
        <v>17.190000000000001</v>
      </c>
    </row>
    <row r="542" spans="1:8" x14ac:dyDescent="0.25">
      <c r="A542" s="3">
        <v>42200.942326388889</v>
      </c>
      <c r="B542" t="s">
        <v>0</v>
      </c>
      <c r="C542" t="s">
        <v>1</v>
      </c>
      <c r="D542">
        <v>363</v>
      </c>
      <c r="E542" t="s">
        <v>2</v>
      </c>
      <c r="F542">
        <v>17.18</v>
      </c>
      <c r="G542" t="s">
        <v>3</v>
      </c>
      <c r="H542">
        <v>17.190000000000001</v>
      </c>
    </row>
    <row r="543" spans="1:8" x14ac:dyDescent="0.25">
      <c r="A543" s="3">
        <v>42200.956446759257</v>
      </c>
      <c r="B543" t="s">
        <v>0</v>
      </c>
      <c r="C543" t="s">
        <v>1</v>
      </c>
      <c r="D543">
        <v>356</v>
      </c>
      <c r="E543" t="s">
        <v>2</v>
      </c>
      <c r="F543">
        <v>17.29</v>
      </c>
      <c r="G543" t="s">
        <v>3</v>
      </c>
      <c r="H543">
        <v>17.190000000000001</v>
      </c>
    </row>
    <row r="544" spans="1:8" x14ac:dyDescent="0.25">
      <c r="A544" s="3">
        <v>42200.970567129632</v>
      </c>
      <c r="B544" t="s">
        <v>0</v>
      </c>
      <c r="C544" t="s">
        <v>1</v>
      </c>
      <c r="D544">
        <v>351</v>
      </c>
      <c r="E544" t="s">
        <v>2</v>
      </c>
      <c r="F544">
        <v>17.48</v>
      </c>
      <c r="G544" t="s">
        <v>3</v>
      </c>
      <c r="H544">
        <v>17.21</v>
      </c>
    </row>
    <row r="545" spans="1:8" x14ac:dyDescent="0.25">
      <c r="A545" s="3">
        <v>42200.984699074077</v>
      </c>
      <c r="B545" t="s">
        <v>0</v>
      </c>
      <c r="C545" t="s">
        <v>1</v>
      </c>
      <c r="D545">
        <v>352</v>
      </c>
      <c r="E545" t="s">
        <v>2</v>
      </c>
      <c r="F545">
        <v>17.8</v>
      </c>
      <c r="G545" t="s">
        <v>3</v>
      </c>
      <c r="H545">
        <v>17.260000000000002</v>
      </c>
    </row>
    <row r="546" spans="1:8" x14ac:dyDescent="0.25">
      <c r="A546" s="3">
        <v>42200.998819444445</v>
      </c>
      <c r="B546" t="s">
        <v>0</v>
      </c>
      <c r="C546" t="s">
        <v>1</v>
      </c>
      <c r="D546">
        <v>357</v>
      </c>
      <c r="E546" t="s">
        <v>2</v>
      </c>
      <c r="F546">
        <v>17.940000000000001</v>
      </c>
      <c r="G546" t="s">
        <v>3</v>
      </c>
      <c r="H546">
        <v>17.190000000000001</v>
      </c>
    </row>
    <row r="547" spans="1:8" x14ac:dyDescent="0.25">
      <c r="A547" s="3">
        <v>42201.012939814813</v>
      </c>
      <c r="B547" t="s">
        <v>0</v>
      </c>
      <c r="C547" t="s">
        <v>1</v>
      </c>
      <c r="D547">
        <v>346</v>
      </c>
      <c r="E547" t="s">
        <v>2</v>
      </c>
      <c r="F547">
        <v>17.68</v>
      </c>
      <c r="G547" t="s">
        <v>3</v>
      </c>
      <c r="H547">
        <v>17.14</v>
      </c>
    </row>
    <row r="548" spans="1:8" x14ac:dyDescent="0.25">
      <c r="A548" s="3">
        <v>42201.027071759258</v>
      </c>
      <c r="B548" t="s">
        <v>0</v>
      </c>
      <c r="C548" t="s">
        <v>1</v>
      </c>
      <c r="D548">
        <v>348</v>
      </c>
      <c r="E548" t="s">
        <v>2</v>
      </c>
      <c r="F548">
        <v>17.55</v>
      </c>
      <c r="G548" t="s">
        <v>3</v>
      </c>
      <c r="H548">
        <v>17.21</v>
      </c>
    </row>
    <row r="549" spans="1:8" x14ac:dyDescent="0.25">
      <c r="A549" s="3">
        <v>42201.041192129633</v>
      </c>
      <c r="B549" t="s">
        <v>0</v>
      </c>
      <c r="C549" t="s">
        <v>1</v>
      </c>
      <c r="D549">
        <v>349</v>
      </c>
      <c r="E549" t="s">
        <v>2</v>
      </c>
      <c r="F549">
        <v>17.59</v>
      </c>
      <c r="G549" t="s">
        <v>3</v>
      </c>
      <c r="H549">
        <v>17.21</v>
      </c>
    </row>
    <row r="550" spans="1:8" x14ac:dyDescent="0.25">
      <c r="A550" s="3">
        <v>42201.055312500001</v>
      </c>
      <c r="B550" t="s">
        <v>0</v>
      </c>
      <c r="C550" t="s">
        <v>1</v>
      </c>
      <c r="D550">
        <v>346</v>
      </c>
      <c r="E550" t="s">
        <v>2</v>
      </c>
      <c r="F550">
        <v>17.66</v>
      </c>
      <c r="G550" t="s">
        <v>3</v>
      </c>
      <c r="H550">
        <v>17.22</v>
      </c>
    </row>
    <row r="551" spans="1:8" x14ac:dyDescent="0.25">
      <c r="A551" s="3">
        <v>42201.069444444445</v>
      </c>
      <c r="B551" t="s">
        <v>0</v>
      </c>
      <c r="C551" t="s">
        <v>1</v>
      </c>
      <c r="D551">
        <v>340</v>
      </c>
      <c r="E551" t="s">
        <v>2</v>
      </c>
      <c r="F551">
        <v>17.89</v>
      </c>
      <c r="G551" t="s">
        <v>3</v>
      </c>
      <c r="H551">
        <v>17.260000000000002</v>
      </c>
    </row>
    <row r="552" spans="1:8" x14ac:dyDescent="0.25">
      <c r="A552" s="3">
        <v>42201.083564814813</v>
      </c>
      <c r="B552" t="s">
        <v>0</v>
      </c>
      <c r="C552" t="s">
        <v>1</v>
      </c>
      <c r="D552">
        <v>359</v>
      </c>
      <c r="E552" t="s">
        <v>2</v>
      </c>
      <c r="F552">
        <v>18.27</v>
      </c>
      <c r="G552" t="s">
        <v>3</v>
      </c>
      <c r="H552">
        <v>17.329999999999998</v>
      </c>
    </row>
    <row r="553" spans="1:8" x14ac:dyDescent="0.25">
      <c r="A553" s="3">
        <v>42201.097696759258</v>
      </c>
      <c r="B553" t="s">
        <v>0</v>
      </c>
      <c r="C553" t="s">
        <v>1</v>
      </c>
      <c r="D553">
        <v>359</v>
      </c>
      <c r="E553" t="s">
        <v>2</v>
      </c>
      <c r="F553">
        <v>18.8</v>
      </c>
      <c r="G553" t="s">
        <v>3</v>
      </c>
      <c r="H553">
        <v>17.39</v>
      </c>
    </row>
    <row r="554" spans="1:8" x14ac:dyDescent="0.25">
      <c r="A554" s="3">
        <v>42201.111828703702</v>
      </c>
      <c r="B554" t="s">
        <v>0</v>
      </c>
      <c r="C554" t="s">
        <v>1</v>
      </c>
      <c r="D554">
        <v>369</v>
      </c>
      <c r="E554" t="s">
        <v>2</v>
      </c>
      <c r="F554">
        <v>19.309999999999999</v>
      </c>
      <c r="G554" t="s">
        <v>3</v>
      </c>
      <c r="H554">
        <v>17.39</v>
      </c>
    </row>
    <row r="555" spans="1:8" x14ac:dyDescent="0.25">
      <c r="A555" s="3">
        <v>42201.125972222224</v>
      </c>
      <c r="B555" t="s">
        <v>0</v>
      </c>
      <c r="C555" t="s">
        <v>1</v>
      </c>
      <c r="D555">
        <v>380</v>
      </c>
      <c r="E555" t="s">
        <v>2</v>
      </c>
      <c r="F555">
        <v>19.670000000000002</v>
      </c>
      <c r="G555" t="s">
        <v>3</v>
      </c>
      <c r="H555">
        <v>17.399999999999999</v>
      </c>
    </row>
    <row r="556" spans="1:8" x14ac:dyDescent="0.25">
      <c r="A556" s="3">
        <v>42201.140104166669</v>
      </c>
      <c r="B556" t="s">
        <v>0</v>
      </c>
      <c r="C556" t="s">
        <v>1</v>
      </c>
      <c r="D556">
        <v>390</v>
      </c>
      <c r="E556" t="s">
        <v>2</v>
      </c>
      <c r="F556">
        <v>19.96</v>
      </c>
      <c r="G556" t="s">
        <v>3</v>
      </c>
      <c r="H556">
        <v>17.420000000000002</v>
      </c>
    </row>
    <row r="557" spans="1:8" x14ac:dyDescent="0.25">
      <c r="A557" s="3">
        <v>42201.154247685183</v>
      </c>
      <c r="B557" t="s">
        <v>0</v>
      </c>
      <c r="C557" t="s">
        <v>1</v>
      </c>
      <c r="D557">
        <v>400</v>
      </c>
      <c r="E557" t="s">
        <v>2</v>
      </c>
      <c r="F557">
        <v>20.239999999999998</v>
      </c>
      <c r="G557" t="s">
        <v>3</v>
      </c>
      <c r="H557">
        <v>17.43</v>
      </c>
    </row>
    <row r="558" spans="1:8" x14ac:dyDescent="0.25">
      <c r="A558" s="3">
        <v>42201.168379629627</v>
      </c>
      <c r="B558" t="s">
        <v>0</v>
      </c>
      <c r="C558" t="s">
        <v>1</v>
      </c>
      <c r="D558">
        <v>411</v>
      </c>
      <c r="E558" t="s">
        <v>2</v>
      </c>
      <c r="F558">
        <v>20.49</v>
      </c>
      <c r="G558" t="s">
        <v>3</v>
      </c>
      <c r="H558">
        <v>17.46</v>
      </c>
    </row>
    <row r="559" spans="1:8" x14ac:dyDescent="0.25">
      <c r="A559" s="3">
        <v>42201.182523148149</v>
      </c>
      <c r="B559" t="s">
        <v>0</v>
      </c>
      <c r="C559" t="s">
        <v>1</v>
      </c>
      <c r="D559">
        <v>420</v>
      </c>
      <c r="E559" t="s">
        <v>2</v>
      </c>
      <c r="F559">
        <v>20.72</v>
      </c>
      <c r="G559" t="s">
        <v>3</v>
      </c>
      <c r="H559">
        <v>17.47</v>
      </c>
    </row>
    <row r="560" spans="1:8" x14ac:dyDescent="0.25">
      <c r="A560" s="3">
        <v>42201.196666666663</v>
      </c>
      <c r="B560" t="s">
        <v>0</v>
      </c>
      <c r="C560" t="s">
        <v>1</v>
      </c>
      <c r="D560">
        <v>430</v>
      </c>
      <c r="E560" t="s">
        <v>2</v>
      </c>
      <c r="F560">
        <v>20.87</v>
      </c>
      <c r="G560" t="s">
        <v>3</v>
      </c>
      <c r="H560">
        <v>17.48</v>
      </c>
    </row>
    <row r="561" spans="1:8" x14ac:dyDescent="0.25">
      <c r="A561" s="3">
        <v>42201.210810185185</v>
      </c>
      <c r="B561" t="s">
        <v>0</v>
      </c>
      <c r="C561" t="s">
        <v>1</v>
      </c>
      <c r="D561">
        <v>441</v>
      </c>
      <c r="E561" t="s">
        <v>2</v>
      </c>
      <c r="F561">
        <v>20.95</v>
      </c>
      <c r="G561" t="s">
        <v>3</v>
      </c>
      <c r="H561">
        <v>17.489999999999998</v>
      </c>
    </row>
    <row r="562" spans="1:8" x14ac:dyDescent="0.25">
      <c r="A562" s="3">
        <v>42201.224953703706</v>
      </c>
      <c r="B562" t="s">
        <v>0</v>
      </c>
      <c r="C562" t="s">
        <v>1</v>
      </c>
      <c r="D562">
        <v>445</v>
      </c>
      <c r="E562" t="s">
        <v>2</v>
      </c>
      <c r="F562">
        <v>21.08</v>
      </c>
      <c r="G562" t="s">
        <v>3</v>
      </c>
      <c r="H562">
        <v>17.489999999999998</v>
      </c>
    </row>
    <row r="563" spans="1:8" x14ac:dyDescent="0.25">
      <c r="A563" s="3">
        <v>42201.224953703706</v>
      </c>
      <c r="B563" t="s">
        <v>0</v>
      </c>
      <c r="C563" t="s">
        <v>1</v>
      </c>
      <c r="D563">
        <v>445</v>
      </c>
      <c r="E563" t="s">
        <v>2</v>
      </c>
      <c r="F563">
        <v>21.08</v>
      </c>
      <c r="G563" t="s">
        <v>3</v>
      </c>
      <c r="H563">
        <v>17.489999999999998</v>
      </c>
    </row>
    <row r="564" spans="1:8" x14ac:dyDescent="0.25">
      <c r="A564" s="3">
        <v>42201.23909722222</v>
      </c>
      <c r="B564" t="s">
        <v>0</v>
      </c>
      <c r="C564" t="s">
        <v>1</v>
      </c>
      <c r="D564">
        <v>451</v>
      </c>
      <c r="E564" t="s">
        <v>2</v>
      </c>
      <c r="F564">
        <v>21.14</v>
      </c>
      <c r="G564" t="s">
        <v>3</v>
      </c>
      <c r="H564">
        <v>17.510000000000002</v>
      </c>
    </row>
    <row r="565" spans="1:8" x14ac:dyDescent="0.25">
      <c r="A565" s="3">
        <v>42201.253240740742</v>
      </c>
      <c r="B565" t="s">
        <v>0</v>
      </c>
      <c r="C565" t="s">
        <v>1</v>
      </c>
      <c r="D565">
        <v>455</v>
      </c>
      <c r="E565" t="s">
        <v>2</v>
      </c>
      <c r="F565">
        <v>21.13</v>
      </c>
      <c r="G565" t="s">
        <v>3</v>
      </c>
      <c r="H565">
        <v>17.489999999999998</v>
      </c>
    </row>
    <row r="566" spans="1:8" x14ac:dyDescent="0.25">
      <c r="A566" s="3">
        <v>42201.267395833333</v>
      </c>
      <c r="B566" t="s">
        <v>0</v>
      </c>
      <c r="C566" t="s">
        <v>1</v>
      </c>
      <c r="D566">
        <v>458</v>
      </c>
      <c r="E566" t="s">
        <v>2</v>
      </c>
      <c r="F566">
        <v>21.13</v>
      </c>
      <c r="G566" t="s">
        <v>3</v>
      </c>
      <c r="H566">
        <v>17.489999999999998</v>
      </c>
    </row>
    <row r="567" spans="1:8" x14ac:dyDescent="0.25">
      <c r="A567" s="3">
        <v>42201.281539351854</v>
      </c>
      <c r="B567" t="s">
        <v>0</v>
      </c>
      <c r="C567" t="s">
        <v>1</v>
      </c>
      <c r="D567">
        <v>463</v>
      </c>
      <c r="E567" t="s">
        <v>2</v>
      </c>
      <c r="F567">
        <v>21.13</v>
      </c>
      <c r="G567" t="s">
        <v>3</v>
      </c>
      <c r="H567">
        <v>17.489999999999998</v>
      </c>
    </row>
    <row r="568" spans="1:8" x14ac:dyDescent="0.25">
      <c r="A568" s="3">
        <v>42201.295682870368</v>
      </c>
      <c r="B568" t="s">
        <v>0</v>
      </c>
      <c r="C568" t="s">
        <v>1</v>
      </c>
      <c r="D568">
        <v>463</v>
      </c>
      <c r="E568" t="s">
        <v>2</v>
      </c>
      <c r="F568">
        <v>21.1</v>
      </c>
      <c r="G568" t="s">
        <v>3</v>
      </c>
      <c r="H568">
        <v>17.489999999999998</v>
      </c>
    </row>
    <row r="569" spans="1:8" x14ac:dyDescent="0.25">
      <c r="A569" s="3">
        <v>42201.30982638889</v>
      </c>
      <c r="B569" t="s">
        <v>0</v>
      </c>
      <c r="C569" t="s">
        <v>1</v>
      </c>
      <c r="D569">
        <v>459</v>
      </c>
      <c r="E569" t="s">
        <v>2</v>
      </c>
      <c r="F569">
        <v>21.14</v>
      </c>
      <c r="G569" t="s">
        <v>3</v>
      </c>
      <c r="H569">
        <v>17.489999999999998</v>
      </c>
    </row>
    <row r="570" spans="1:8" x14ac:dyDescent="0.25">
      <c r="A570" s="3">
        <v>42201.323969907404</v>
      </c>
      <c r="B570" t="s">
        <v>0</v>
      </c>
      <c r="C570" t="s">
        <v>1</v>
      </c>
      <c r="D570">
        <v>463</v>
      </c>
      <c r="E570" t="s">
        <v>2</v>
      </c>
      <c r="F570">
        <v>21</v>
      </c>
      <c r="G570" t="s">
        <v>3</v>
      </c>
      <c r="H570">
        <v>17.489999999999998</v>
      </c>
    </row>
    <row r="571" spans="1:8" x14ac:dyDescent="0.25">
      <c r="A571" s="3">
        <v>42201.338113425925</v>
      </c>
      <c r="B571" t="s">
        <v>0</v>
      </c>
      <c r="C571" t="s">
        <v>1</v>
      </c>
      <c r="D571">
        <v>468</v>
      </c>
      <c r="E571" t="s">
        <v>2</v>
      </c>
      <c r="F571">
        <v>20.93</v>
      </c>
      <c r="G571" t="s">
        <v>3</v>
      </c>
      <c r="H571">
        <v>17.48</v>
      </c>
    </row>
    <row r="572" spans="1:8" x14ac:dyDescent="0.25">
      <c r="A572" s="3">
        <v>42201.352256944447</v>
      </c>
      <c r="B572" t="s">
        <v>0</v>
      </c>
      <c r="C572" t="s">
        <v>1</v>
      </c>
      <c r="D572">
        <v>466</v>
      </c>
      <c r="E572" t="s">
        <v>2</v>
      </c>
      <c r="F572">
        <v>20.8</v>
      </c>
      <c r="G572" t="s">
        <v>3</v>
      </c>
      <c r="H572">
        <v>17.48</v>
      </c>
    </row>
    <row r="573" spans="1:8" x14ac:dyDescent="0.25">
      <c r="A573" s="3">
        <v>42201.366388888891</v>
      </c>
      <c r="B573" t="s">
        <v>0</v>
      </c>
      <c r="C573" t="s">
        <v>1</v>
      </c>
      <c r="D573">
        <v>459</v>
      </c>
      <c r="E573" t="s">
        <v>2</v>
      </c>
      <c r="F573">
        <v>20.65</v>
      </c>
      <c r="G573" t="s">
        <v>3</v>
      </c>
      <c r="H573">
        <v>17.47</v>
      </c>
    </row>
    <row r="574" spans="1:8" x14ac:dyDescent="0.25">
      <c r="A574" s="3">
        <v>42201.380532407406</v>
      </c>
      <c r="B574" t="s">
        <v>0</v>
      </c>
      <c r="C574" t="s">
        <v>1</v>
      </c>
      <c r="D574">
        <v>456</v>
      </c>
      <c r="E574" t="s">
        <v>2</v>
      </c>
      <c r="F574">
        <v>20.48</v>
      </c>
      <c r="G574" t="s">
        <v>3</v>
      </c>
      <c r="H574">
        <v>17.420000000000002</v>
      </c>
    </row>
    <row r="575" spans="1:8" x14ac:dyDescent="0.25">
      <c r="A575" s="3">
        <v>42201.394675925927</v>
      </c>
      <c r="B575" t="s">
        <v>0</v>
      </c>
      <c r="C575" t="s">
        <v>1</v>
      </c>
      <c r="D575">
        <v>451</v>
      </c>
      <c r="E575" t="s">
        <v>2</v>
      </c>
      <c r="F575">
        <v>20.16</v>
      </c>
      <c r="G575" t="s">
        <v>3</v>
      </c>
      <c r="H575">
        <v>17.36</v>
      </c>
    </row>
    <row r="576" spans="1:8" x14ac:dyDescent="0.25">
      <c r="A576" s="3">
        <v>42201.408807870372</v>
      </c>
      <c r="B576" t="s">
        <v>0</v>
      </c>
      <c r="C576" t="s">
        <v>1</v>
      </c>
      <c r="D576">
        <v>443</v>
      </c>
      <c r="E576" t="s">
        <v>2</v>
      </c>
      <c r="F576">
        <v>20.02</v>
      </c>
      <c r="G576" t="s">
        <v>3</v>
      </c>
      <c r="H576">
        <v>17.350000000000001</v>
      </c>
    </row>
    <row r="577" spans="1:8" x14ac:dyDescent="0.25">
      <c r="A577" s="3">
        <v>42201.422951388886</v>
      </c>
      <c r="B577" t="s">
        <v>0</v>
      </c>
      <c r="C577" t="s">
        <v>1</v>
      </c>
      <c r="D577">
        <v>435</v>
      </c>
      <c r="E577" t="s">
        <v>2</v>
      </c>
      <c r="F577">
        <v>19.82</v>
      </c>
      <c r="G577" t="s">
        <v>3</v>
      </c>
      <c r="H577">
        <v>17.329999999999998</v>
      </c>
    </row>
    <row r="578" spans="1:8" x14ac:dyDescent="0.25">
      <c r="A578" s="3">
        <v>42201.437083333331</v>
      </c>
      <c r="B578" t="s">
        <v>0</v>
      </c>
      <c r="C578" t="s">
        <v>1</v>
      </c>
      <c r="D578">
        <v>429</v>
      </c>
      <c r="E578" t="s">
        <v>2</v>
      </c>
      <c r="F578">
        <v>19.23</v>
      </c>
      <c r="G578" t="s">
        <v>3</v>
      </c>
      <c r="H578">
        <v>17.23</v>
      </c>
    </row>
    <row r="579" spans="1:8" x14ac:dyDescent="0.25">
      <c r="A579" s="3">
        <v>42201.451215277775</v>
      </c>
      <c r="B579" t="s">
        <v>0</v>
      </c>
      <c r="C579" t="s">
        <v>1</v>
      </c>
      <c r="D579">
        <v>421</v>
      </c>
      <c r="E579" t="s">
        <v>2</v>
      </c>
      <c r="F579">
        <v>18.53</v>
      </c>
      <c r="G579" t="s">
        <v>3</v>
      </c>
      <c r="H579">
        <v>17.149999999999999</v>
      </c>
    </row>
    <row r="580" spans="1:8" x14ac:dyDescent="0.25">
      <c r="A580" s="3">
        <v>42201.46533564815</v>
      </c>
      <c r="B580" t="s">
        <v>0</v>
      </c>
      <c r="C580" t="s">
        <v>1</v>
      </c>
      <c r="D580">
        <v>397</v>
      </c>
      <c r="E580" t="s">
        <v>2</v>
      </c>
      <c r="F580">
        <v>17.72</v>
      </c>
      <c r="G580" t="s">
        <v>3</v>
      </c>
      <c r="H580">
        <v>17.100000000000001</v>
      </c>
    </row>
    <row r="581" spans="1:8" x14ac:dyDescent="0.25">
      <c r="A581" s="3">
        <v>42201.479467592595</v>
      </c>
      <c r="B581" t="s">
        <v>0</v>
      </c>
      <c r="C581" t="s">
        <v>1</v>
      </c>
      <c r="D581">
        <v>378</v>
      </c>
      <c r="E581" t="s">
        <v>2</v>
      </c>
      <c r="F581">
        <v>17.100000000000001</v>
      </c>
      <c r="G581" t="s">
        <v>3</v>
      </c>
      <c r="H581">
        <v>17.059999999999999</v>
      </c>
    </row>
    <row r="582" spans="1:8" x14ac:dyDescent="0.25">
      <c r="A582" s="3">
        <v>42201.493587962963</v>
      </c>
      <c r="B582" t="s">
        <v>0</v>
      </c>
      <c r="C582" t="s">
        <v>1</v>
      </c>
      <c r="D582">
        <v>366</v>
      </c>
      <c r="E582" t="s">
        <v>2</v>
      </c>
      <c r="F582">
        <v>16.690000000000001</v>
      </c>
      <c r="G582" t="s">
        <v>3</v>
      </c>
      <c r="H582">
        <v>17.079999999999998</v>
      </c>
    </row>
    <row r="583" spans="1:8" x14ac:dyDescent="0.25">
      <c r="A583" s="3">
        <v>42201.507708333331</v>
      </c>
      <c r="B583" t="s">
        <v>0</v>
      </c>
      <c r="C583" t="s">
        <v>1</v>
      </c>
      <c r="D583">
        <v>352</v>
      </c>
      <c r="E583" t="s">
        <v>2</v>
      </c>
      <c r="F583">
        <v>16.59</v>
      </c>
      <c r="G583" t="s">
        <v>3</v>
      </c>
      <c r="H583">
        <v>17.11</v>
      </c>
    </row>
    <row r="584" spans="1:8" x14ac:dyDescent="0.25">
      <c r="A584" s="3">
        <v>42201.507708333331</v>
      </c>
      <c r="B584" t="s">
        <v>0</v>
      </c>
      <c r="C584" t="s">
        <v>1</v>
      </c>
      <c r="D584">
        <v>352</v>
      </c>
      <c r="E584" t="s">
        <v>2</v>
      </c>
      <c r="F584">
        <v>16.59</v>
      </c>
      <c r="G584" t="s">
        <v>3</v>
      </c>
      <c r="H584">
        <v>17.11</v>
      </c>
    </row>
    <row r="585" spans="1:8" x14ac:dyDescent="0.25">
      <c r="A585" s="3">
        <v>42201.521828703706</v>
      </c>
      <c r="B585" t="s">
        <v>0</v>
      </c>
      <c r="C585" t="s">
        <v>1</v>
      </c>
      <c r="D585">
        <v>348</v>
      </c>
      <c r="E585" t="s">
        <v>2</v>
      </c>
      <c r="F585">
        <v>16.64</v>
      </c>
      <c r="G585" t="s">
        <v>3</v>
      </c>
      <c r="H585">
        <v>17.16</v>
      </c>
    </row>
    <row r="586" spans="1:8" x14ac:dyDescent="0.25">
      <c r="A586" s="3">
        <v>42201.535949074074</v>
      </c>
      <c r="B586" t="s">
        <v>0</v>
      </c>
      <c r="C586" t="s">
        <v>1</v>
      </c>
      <c r="D586">
        <v>339</v>
      </c>
      <c r="E586" t="s">
        <v>2</v>
      </c>
      <c r="F586">
        <v>16.739999999999998</v>
      </c>
      <c r="G586" t="s">
        <v>3</v>
      </c>
      <c r="H586">
        <v>17.079999999999998</v>
      </c>
    </row>
    <row r="587" spans="1:8" x14ac:dyDescent="0.25">
      <c r="A587" s="3">
        <v>42201.550069444442</v>
      </c>
      <c r="B587" t="s">
        <v>0</v>
      </c>
      <c r="C587" t="s">
        <v>1</v>
      </c>
      <c r="D587">
        <v>330</v>
      </c>
      <c r="E587" t="s">
        <v>2</v>
      </c>
      <c r="F587">
        <v>16.670000000000002</v>
      </c>
      <c r="G587" t="s">
        <v>3</v>
      </c>
      <c r="H587">
        <v>17.079999999999998</v>
      </c>
    </row>
    <row r="588" spans="1:8" x14ac:dyDescent="0.25">
      <c r="A588" s="3">
        <v>42201.564189814817</v>
      </c>
      <c r="B588" t="s">
        <v>0</v>
      </c>
      <c r="C588" t="s">
        <v>1</v>
      </c>
      <c r="D588">
        <v>323</v>
      </c>
      <c r="E588" t="s">
        <v>2</v>
      </c>
      <c r="F588">
        <v>16.66</v>
      </c>
      <c r="G588" t="s">
        <v>3</v>
      </c>
      <c r="H588">
        <v>17.079999999999998</v>
      </c>
    </row>
    <row r="589" spans="1:8" x14ac:dyDescent="0.25">
      <c r="A589" s="3">
        <v>42201.578310185185</v>
      </c>
      <c r="B589" t="s">
        <v>0</v>
      </c>
      <c r="C589" t="s">
        <v>1</v>
      </c>
      <c r="D589">
        <v>323</v>
      </c>
      <c r="E589" t="s">
        <v>2</v>
      </c>
      <c r="F589">
        <v>16.72</v>
      </c>
      <c r="G589" t="s">
        <v>3</v>
      </c>
      <c r="H589">
        <v>17.12</v>
      </c>
    </row>
    <row r="590" spans="1:8" x14ac:dyDescent="0.25">
      <c r="A590" s="3">
        <v>42201.592430555553</v>
      </c>
      <c r="B590" t="s">
        <v>0</v>
      </c>
      <c r="C590" t="s">
        <v>1</v>
      </c>
      <c r="D590">
        <v>324</v>
      </c>
      <c r="E590" t="s">
        <v>2</v>
      </c>
      <c r="F590">
        <v>16.89</v>
      </c>
      <c r="G590" t="s">
        <v>3</v>
      </c>
      <c r="H590">
        <v>17.13</v>
      </c>
    </row>
    <row r="591" spans="1:8" x14ac:dyDescent="0.25">
      <c r="A591" s="3">
        <v>42201.606562499997</v>
      </c>
      <c r="B591" t="s">
        <v>0</v>
      </c>
      <c r="C591" t="s">
        <v>1</v>
      </c>
      <c r="D591">
        <v>321</v>
      </c>
      <c r="E591" t="s">
        <v>2</v>
      </c>
      <c r="F591">
        <v>17.03</v>
      </c>
      <c r="G591" t="s">
        <v>3</v>
      </c>
      <c r="H591">
        <v>17.18</v>
      </c>
    </row>
    <row r="592" spans="1:8" x14ac:dyDescent="0.25">
      <c r="A592" s="3">
        <v>42201.620682870373</v>
      </c>
      <c r="B592" t="s">
        <v>0</v>
      </c>
      <c r="C592" t="s">
        <v>1</v>
      </c>
      <c r="D592">
        <v>330</v>
      </c>
      <c r="E592" t="s">
        <v>2</v>
      </c>
      <c r="F592">
        <v>17.440000000000001</v>
      </c>
      <c r="G592" t="s">
        <v>3</v>
      </c>
      <c r="H592">
        <v>17.2</v>
      </c>
    </row>
    <row r="593" spans="1:8" x14ac:dyDescent="0.25">
      <c r="A593" s="3">
        <v>42201.634814814817</v>
      </c>
      <c r="B593" t="s">
        <v>0</v>
      </c>
      <c r="C593" t="s">
        <v>1</v>
      </c>
      <c r="D593">
        <v>336</v>
      </c>
      <c r="E593" t="s">
        <v>2</v>
      </c>
      <c r="F593">
        <v>17.739999999999998</v>
      </c>
      <c r="G593" t="s">
        <v>3</v>
      </c>
      <c r="H593">
        <v>17.22</v>
      </c>
    </row>
    <row r="594" spans="1:8" x14ac:dyDescent="0.25">
      <c r="A594" s="3">
        <v>42201.648946759262</v>
      </c>
      <c r="B594" t="s">
        <v>0</v>
      </c>
      <c r="C594" t="s">
        <v>1</v>
      </c>
      <c r="D594">
        <v>339</v>
      </c>
      <c r="E594" t="s">
        <v>2</v>
      </c>
      <c r="F594">
        <v>17.989999999999998</v>
      </c>
      <c r="G594" t="s">
        <v>3</v>
      </c>
      <c r="H594">
        <v>17.190000000000001</v>
      </c>
    </row>
    <row r="595" spans="1:8" x14ac:dyDescent="0.25">
      <c r="A595" s="3">
        <v>42201.663078703707</v>
      </c>
      <c r="B595" t="s">
        <v>0</v>
      </c>
      <c r="C595" t="s">
        <v>1</v>
      </c>
      <c r="D595">
        <v>341</v>
      </c>
      <c r="E595" t="s">
        <v>2</v>
      </c>
      <c r="F595">
        <v>18.27</v>
      </c>
      <c r="G595" t="s">
        <v>3</v>
      </c>
      <c r="H595">
        <v>17.25</v>
      </c>
    </row>
    <row r="596" spans="1:8" x14ac:dyDescent="0.25">
      <c r="A596" s="3">
        <v>42201.677210648151</v>
      </c>
      <c r="B596" t="s">
        <v>0</v>
      </c>
      <c r="C596" t="s">
        <v>1</v>
      </c>
      <c r="D596">
        <v>353</v>
      </c>
      <c r="E596" t="s">
        <v>2</v>
      </c>
      <c r="F596">
        <v>18.63</v>
      </c>
      <c r="G596" t="s">
        <v>3</v>
      </c>
      <c r="H596">
        <v>17.23</v>
      </c>
    </row>
    <row r="597" spans="1:8" x14ac:dyDescent="0.25">
      <c r="A597" s="3">
        <v>42201.691342592596</v>
      </c>
      <c r="B597" t="s">
        <v>0</v>
      </c>
      <c r="C597" t="s">
        <v>1</v>
      </c>
      <c r="D597">
        <v>363</v>
      </c>
      <c r="E597" t="s">
        <v>2</v>
      </c>
      <c r="F597">
        <v>18.95</v>
      </c>
      <c r="G597" t="s">
        <v>3</v>
      </c>
      <c r="H597">
        <v>17.29</v>
      </c>
    </row>
    <row r="598" spans="1:8" x14ac:dyDescent="0.25">
      <c r="A598" s="3">
        <v>42201.70548611111</v>
      </c>
      <c r="B598" t="s">
        <v>0</v>
      </c>
      <c r="C598" t="s">
        <v>1</v>
      </c>
      <c r="D598">
        <v>366</v>
      </c>
      <c r="E598" t="s">
        <v>2</v>
      </c>
      <c r="F598">
        <v>19.27</v>
      </c>
      <c r="G598" t="s">
        <v>3</v>
      </c>
      <c r="H598">
        <v>17.3</v>
      </c>
    </row>
    <row r="599" spans="1:8" x14ac:dyDescent="0.25">
      <c r="A599" s="3">
        <v>42201.719618055555</v>
      </c>
      <c r="B599" t="s">
        <v>0</v>
      </c>
      <c r="C599" t="s">
        <v>1</v>
      </c>
      <c r="D599">
        <v>386</v>
      </c>
      <c r="E599" t="s">
        <v>2</v>
      </c>
      <c r="F599">
        <v>19.55</v>
      </c>
      <c r="G599" t="s">
        <v>3</v>
      </c>
      <c r="H599">
        <v>17.27</v>
      </c>
    </row>
    <row r="600" spans="1:8" x14ac:dyDescent="0.25">
      <c r="A600" s="3">
        <v>42201.733761574076</v>
      </c>
      <c r="B600" t="s">
        <v>0</v>
      </c>
      <c r="C600" t="s">
        <v>1</v>
      </c>
      <c r="D600">
        <v>387</v>
      </c>
      <c r="E600" t="s">
        <v>2</v>
      </c>
      <c r="F600">
        <v>19.760000000000002</v>
      </c>
      <c r="G600" t="s">
        <v>3</v>
      </c>
      <c r="H600">
        <v>17.3</v>
      </c>
    </row>
    <row r="601" spans="1:8" x14ac:dyDescent="0.25">
      <c r="A601" s="3">
        <v>42201.747893518521</v>
      </c>
      <c r="B601" t="s">
        <v>0</v>
      </c>
      <c r="C601" t="s">
        <v>1</v>
      </c>
      <c r="D601">
        <v>393</v>
      </c>
      <c r="E601" t="s">
        <v>2</v>
      </c>
      <c r="F601">
        <v>19.91</v>
      </c>
      <c r="G601" t="s">
        <v>3</v>
      </c>
      <c r="H601">
        <v>17.3</v>
      </c>
    </row>
    <row r="602" spans="1:8" x14ac:dyDescent="0.25">
      <c r="A602" s="3">
        <v>42201.762037037035</v>
      </c>
      <c r="B602" t="s">
        <v>0</v>
      </c>
      <c r="C602" t="s">
        <v>1</v>
      </c>
      <c r="D602">
        <v>399</v>
      </c>
      <c r="E602" t="s">
        <v>2</v>
      </c>
      <c r="F602">
        <v>20.02</v>
      </c>
      <c r="G602" t="s">
        <v>3</v>
      </c>
      <c r="H602">
        <v>17.3</v>
      </c>
    </row>
    <row r="603" spans="1:8" x14ac:dyDescent="0.25">
      <c r="A603" s="3">
        <v>42201.776180555556</v>
      </c>
      <c r="B603" t="s">
        <v>0</v>
      </c>
      <c r="C603" t="s">
        <v>1</v>
      </c>
      <c r="D603">
        <v>403</v>
      </c>
      <c r="E603" t="s">
        <v>2</v>
      </c>
      <c r="F603">
        <v>20.02</v>
      </c>
      <c r="G603" t="s">
        <v>3</v>
      </c>
      <c r="H603">
        <v>17.260000000000002</v>
      </c>
    </row>
    <row r="604" spans="1:8" x14ac:dyDescent="0.25">
      <c r="A604" s="3">
        <v>42201.790312500001</v>
      </c>
      <c r="B604" t="s">
        <v>0</v>
      </c>
      <c r="C604" t="s">
        <v>1</v>
      </c>
      <c r="D604">
        <v>407</v>
      </c>
      <c r="E604" t="s">
        <v>2</v>
      </c>
      <c r="F604">
        <v>19.84</v>
      </c>
      <c r="G604" t="s">
        <v>3</v>
      </c>
      <c r="H604">
        <v>17.260000000000002</v>
      </c>
    </row>
    <row r="605" spans="1:8" x14ac:dyDescent="0.25">
      <c r="A605" s="3">
        <v>42201.790312500001</v>
      </c>
      <c r="B605" t="s">
        <v>0</v>
      </c>
      <c r="C605" t="s">
        <v>1</v>
      </c>
      <c r="D605">
        <v>407</v>
      </c>
      <c r="E605" t="s">
        <v>2</v>
      </c>
      <c r="F605">
        <v>19.84</v>
      </c>
      <c r="G605" t="s">
        <v>3</v>
      </c>
      <c r="H605">
        <v>17.260000000000002</v>
      </c>
    </row>
    <row r="606" spans="1:8" x14ac:dyDescent="0.25">
      <c r="A606" s="3">
        <v>42201.804444444446</v>
      </c>
      <c r="B606" t="s">
        <v>0</v>
      </c>
      <c r="C606" t="s">
        <v>1</v>
      </c>
      <c r="D606">
        <v>404</v>
      </c>
      <c r="E606" t="s">
        <v>2</v>
      </c>
      <c r="F606">
        <v>19.399999999999999</v>
      </c>
      <c r="G606" t="s">
        <v>3</v>
      </c>
      <c r="H606">
        <v>17.16</v>
      </c>
    </row>
    <row r="607" spans="1:8" x14ac:dyDescent="0.25">
      <c r="A607" s="3">
        <v>42201.818576388891</v>
      </c>
      <c r="B607" t="s">
        <v>0</v>
      </c>
      <c r="C607" t="s">
        <v>1</v>
      </c>
      <c r="D607">
        <v>404</v>
      </c>
      <c r="E607" t="s">
        <v>2</v>
      </c>
      <c r="F607">
        <v>18.98</v>
      </c>
      <c r="G607" t="s">
        <v>3</v>
      </c>
      <c r="H607">
        <v>17.170000000000002</v>
      </c>
    </row>
    <row r="608" spans="1:8" x14ac:dyDescent="0.25">
      <c r="A608" s="3">
        <v>42201.832708333335</v>
      </c>
      <c r="B608" t="s">
        <v>0</v>
      </c>
      <c r="C608" t="s">
        <v>1</v>
      </c>
      <c r="D608">
        <v>393</v>
      </c>
      <c r="E608" t="s">
        <v>2</v>
      </c>
      <c r="F608">
        <v>19.03</v>
      </c>
      <c r="G608" t="s">
        <v>3</v>
      </c>
      <c r="H608">
        <v>17.29</v>
      </c>
    </row>
    <row r="609" spans="1:8" x14ac:dyDescent="0.25">
      <c r="A609" s="3">
        <v>42201.84684027778</v>
      </c>
      <c r="B609" t="s">
        <v>0</v>
      </c>
      <c r="C609" t="s">
        <v>1</v>
      </c>
      <c r="D609">
        <v>402</v>
      </c>
      <c r="E609" t="s">
        <v>2</v>
      </c>
      <c r="F609">
        <v>19.38</v>
      </c>
      <c r="G609" t="s">
        <v>3</v>
      </c>
      <c r="H609">
        <v>17.3</v>
      </c>
    </row>
    <row r="610" spans="1:8" x14ac:dyDescent="0.25">
      <c r="A610" s="3">
        <v>42201.860983796294</v>
      </c>
      <c r="B610" t="s">
        <v>0</v>
      </c>
      <c r="C610" t="s">
        <v>1</v>
      </c>
      <c r="D610">
        <v>402</v>
      </c>
      <c r="E610" t="s">
        <v>2</v>
      </c>
      <c r="F610">
        <v>19.68</v>
      </c>
      <c r="G610" t="s">
        <v>3</v>
      </c>
      <c r="H610">
        <v>17.329999999999998</v>
      </c>
    </row>
    <row r="611" spans="1:8" x14ac:dyDescent="0.25">
      <c r="A611" s="3">
        <v>42201.875115740739</v>
      </c>
      <c r="B611" t="s">
        <v>0</v>
      </c>
      <c r="C611" t="s">
        <v>1</v>
      </c>
      <c r="D611">
        <v>399</v>
      </c>
      <c r="E611" t="s">
        <v>2</v>
      </c>
      <c r="F611">
        <v>19.600000000000001</v>
      </c>
      <c r="G611" t="s">
        <v>3</v>
      </c>
      <c r="H611">
        <v>17.170000000000002</v>
      </c>
    </row>
    <row r="612" spans="1:8" x14ac:dyDescent="0.25">
      <c r="A612" s="3">
        <v>42201.889247685183</v>
      </c>
      <c r="B612" t="s">
        <v>0</v>
      </c>
      <c r="C612" t="s">
        <v>1</v>
      </c>
      <c r="D612">
        <v>395</v>
      </c>
      <c r="E612" t="s">
        <v>2</v>
      </c>
      <c r="F612">
        <v>18.63</v>
      </c>
      <c r="G612" t="s">
        <v>3</v>
      </c>
      <c r="H612">
        <v>17.04</v>
      </c>
    </row>
    <row r="613" spans="1:8" x14ac:dyDescent="0.25">
      <c r="A613" s="3">
        <v>42201.903368055559</v>
      </c>
      <c r="B613" t="s">
        <v>0</v>
      </c>
      <c r="C613" t="s">
        <v>1</v>
      </c>
      <c r="D613">
        <v>380</v>
      </c>
      <c r="E613" t="s">
        <v>2</v>
      </c>
      <c r="F613">
        <v>17.77</v>
      </c>
      <c r="G613" t="s">
        <v>3</v>
      </c>
      <c r="H613">
        <v>16.98</v>
      </c>
    </row>
    <row r="614" spans="1:8" x14ac:dyDescent="0.25">
      <c r="A614" s="3">
        <v>42201.917488425926</v>
      </c>
      <c r="B614" t="s">
        <v>0</v>
      </c>
      <c r="C614" t="s">
        <v>1</v>
      </c>
      <c r="D614">
        <v>371</v>
      </c>
      <c r="E614" t="s">
        <v>2</v>
      </c>
      <c r="F614">
        <v>17.47</v>
      </c>
      <c r="G614" t="s">
        <v>3</v>
      </c>
      <c r="H614">
        <v>17.09</v>
      </c>
    </row>
    <row r="615" spans="1:8" x14ac:dyDescent="0.25">
      <c r="A615" s="3">
        <v>42201.931608796294</v>
      </c>
      <c r="B615" t="s">
        <v>0</v>
      </c>
      <c r="C615" t="s">
        <v>1</v>
      </c>
      <c r="D615">
        <v>367</v>
      </c>
      <c r="E615" t="s">
        <v>2</v>
      </c>
      <c r="F615">
        <v>17.600000000000001</v>
      </c>
      <c r="G615" t="s">
        <v>3</v>
      </c>
      <c r="H615">
        <v>17.13</v>
      </c>
    </row>
    <row r="616" spans="1:8" x14ac:dyDescent="0.25">
      <c r="A616" s="3">
        <v>42201.945740740739</v>
      </c>
      <c r="B616" t="s">
        <v>0</v>
      </c>
      <c r="C616" t="s">
        <v>1</v>
      </c>
      <c r="D616">
        <v>359</v>
      </c>
      <c r="E616" t="s">
        <v>2</v>
      </c>
      <c r="F616">
        <v>17.71</v>
      </c>
      <c r="G616" t="s">
        <v>3</v>
      </c>
      <c r="H616">
        <v>17.14</v>
      </c>
    </row>
    <row r="617" spans="1:8" x14ac:dyDescent="0.25">
      <c r="A617" s="3">
        <v>42201.959861111114</v>
      </c>
      <c r="B617" t="s">
        <v>0</v>
      </c>
      <c r="C617" t="s">
        <v>1</v>
      </c>
      <c r="D617">
        <v>353</v>
      </c>
      <c r="E617" t="s">
        <v>2</v>
      </c>
      <c r="F617">
        <v>17.71</v>
      </c>
      <c r="G617" t="s">
        <v>3</v>
      </c>
      <c r="H617">
        <v>17.100000000000001</v>
      </c>
    </row>
    <row r="618" spans="1:8" x14ac:dyDescent="0.25">
      <c r="A618" s="3">
        <v>42201.973981481482</v>
      </c>
      <c r="B618" t="s">
        <v>0</v>
      </c>
      <c r="C618" t="s">
        <v>1</v>
      </c>
      <c r="D618">
        <v>351</v>
      </c>
      <c r="E618" t="s">
        <v>2</v>
      </c>
      <c r="F618">
        <v>17.59</v>
      </c>
      <c r="G618" t="s">
        <v>3</v>
      </c>
      <c r="H618">
        <v>17.05</v>
      </c>
    </row>
    <row r="619" spans="1:8" x14ac:dyDescent="0.25">
      <c r="A619" s="3">
        <v>42201.988113425927</v>
      </c>
      <c r="B619" t="s">
        <v>0</v>
      </c>
      <c r="C619" t="s">
        <v>1</v>
      </c>
      <c r="D619">
        <v>348</v>
      </c>
      <c r="E619" t="s">
        <v>2</v>
      </c>
      <c r="F619">
        <v>17.420000000000002</v>
      </c>
      <c r="G619" t="s">
        <v>3</v>
      </c>
      <c r="H619">
        <v>17.04</v>
      </c>
    </row>
    <row r="620" spans="1:8" x14ac:dyDescent="0.25">
      <c r="A620" s="3">
        <v>42202.002233796295</v>
      </c>
      <c r="B620" t="s">
        <v>0</v>
      </c>
      <c r="C620" t="s">
        <v>1</v>
      </c>
      <c r="D620">
        <v>343</v>
      </c>
      <c r="E620" t="s">
        <v>2</v>
      </c>
      <c r="F620">
        <v>17.28</v>
      </c>
      <c r="G620" t="s">
        <v>3</v>
      </c>
      <c r="H620">
        <v>17.04</v>
      </c>
    </row>
    <row r="621" spans="1:8" x14ac:dyDescent="0.25">
      <c r="A621" s="3">
        <v>42202.01635416667</v>
      </c>
      <c r="B621" t="s">
        <v>0</v>
      </c>
      <c r="C621" t="s">
        <v>1</v>
      </c>
      <c r="D621">
        <v>340</v>
      </c>
      <c r="E621" t="s">
        <v>2</v>
      </c>
      <c r="F621">
        <v>17.27</v>
      </c>
      <c r="G621" t="s">
        <v>3</v>
      </c>
      <c r="H621">
        <v>17.04</v>
      </c>
    </row>
    <row r="622" spans="1:8" x14ac:dyDescent="0.25">
      <c r="A622" s="3">
        <v>42202.030474537038</v>
      </c>
      <c r="B622" t="s">
        <v>0</v>
      </c>
      <c r="C622" t="s">
        <v>1</v>
      </c>
      <c r="D622">
        <v>338</v>
      </c>
      <c r="E622" t="s">
        <v>2</v>
      </c>
      <c r="F622">
        <v>17.38</v>
      </c>
      <c r="G622" t="s">
        <v>3</v>
      </c>
      <c r="H622">
        <v>17.079999999999998</v>
      </c>
    </row>
    <row r="623" spans="1:8" x14ac:dyDescent="0.25">
      <c r="A623" s="3">
        <v>42202.044594907406</v>
      </c>
      <c r="B623" t="s">
        <v>0</v>
      </c>
      <c r="C623" t="s">
        <v>1</v>
      </c>
      <c r="D623">
        <v>338</v>
      </c>
      <c r="E623" t="s">
        <v>2</v>
      </c>
      <c r="F623">
        <v>17.52</v>
      </c>
      <c r="G623" t="s">
        <v>3</v>
      </c>
      <c r="H623">
        <v>17.09</v>
      </c>
    </row>
    <row r="624" spans="1:8" x14ac:dyDescent="0.25">
      <c r="A624" s="3">
        <v>42202.058715277781</v>
      </c>
      <c r="B624" t="s">
        <v>0</v>
      </c>
      <c r="C624" t="s">
        <v>1</v>
      </c>
      <c r="D624">
        <v>339</v>
      </c>
      <c r="E624" t="s">
        <v>2</v>
      </c>
      <c r="F624">
        <v>17.649999999999999</v>
      </c>
      <c r="G624" t="s">
        <v>3</v>
      </c>
      <c r="H624">
        <v>17.09</v>
      </c>
    </row>
    <row r="625" spans="1:8" x14ac:dyDescent="0.25">
      <c r="A625" s="3">
        <v>42202.072847222225</v>
      </c>
      <c r="B625" t="s">
        <v>0</v>
      </c>
      <c r="C625" t="s">
        <v>1</v>
      </c>
      <c r="D625">
        <v>334</v>
      </c>
      <c r="E625" t="s">
        <v>2</v>
      </c>
      <c r="F625">
        <v>17.73</v>
      </c>
      <c r="G625" t="s">
        <v>3</v>
      </c>
      <c r="H625">
        <v>17.100000000000001</v>
      </c>
    </row>
    <row r="626" spans="1:8" x14ac:dyDescent="0.25">
      <c r="A626" s="3">
        <v>42202.072847222225</v>
      </c>
      <c r="B626" t="s">
        <v>0</v>
      </c>
      <c r="C626" t="s">
        <v>1</v>
      </c>
      <c r="D626">
        <v>334</v>
      </c>
      <c r="E626" t="s">
        <v>2</v>
      </c>
      <c r="F626">
        <v>17.73</v>
      </c>
      <c r="G626" t="s">
        <v>3</v>
      </c>
      <c r="H626">
        <v>17.100000000000001</v>
      </c>
    </row>
    <row r="627" spans="1:8" x14ac:dyDescent="0.25">
      <c r="A627" s="3">
        <v>42202.086967592593</v>
      </c>
      <c r="B627" t="s">
        <v>0</v>
      </c>
      <c r="C627" t="s">
        <v>1</v>
      </c>
      <c r="D627">
        <v>338</v>
      </c>
      <c r="E627" t="s">
        <v>2</v>
      </c>
      <c r="F627">
        <v>17.77</v>
      </c>
      <c r="G627" t="s">
        <v>3</v>
      </c>
      <c r="H627">
        <v>17.100000000000001</v>
      </c>
    </row>
    <row r="628" spans="1:8" x14ac:dyDescent="0.25">
      <c r="A628" s="3">
        <v>42202.101087962961</v>
      </c>
      <c r="B628" t="s">
        <v>0</v>
      </c>
      <c r="C628" t="s">
        <v>1</v>
      </c>
      <c r="D628">
        <v>345</v>
      </c>
      <c r="E628" t="s">
        <v>2</v>
      </c>
      <c r="F628">
        <v>17.829999999999998</v>
      </c>
      <c r="G628" t="s">
        <v>3</v>
      </c>
      <c r="H628">
        <v>17.11</v>
      </c>
    </row>
    <row r="629" spans="1:8" x14ac:dyDescent="0.25">
      <c r="A629" s="3">
        <v>42202.115219907406</v>
      </c>
      <c r="B629" t="s">
        <v>0</v>
      </c>
      <c r="C629" t="s">
        <v>1</v>
      </c>
      <c r="D629">
        <v>340</v>
      </c>
      <c r="E629" t="s">
        <v>2</v>
      </c>
      <c r="F629">
        <v>18</v>
      </c>
      <c r="G629" t="s">
        <v>3</v>
      </c>
      <c r="H629">
        <v>17.16</v>
      </c>
    </row>
    <row r="630" spans="1:8" x14ac:dyDescent="0.25">
      <c r="A630" s="3">
        <v>42202.129351851851</v>
      </c>
      <c r="B630" t="s">
        <v>0</v>
      </c>
      <c r="C630" t="s">
        <v>1</v>
      </c>
      <c r="D630">
        <v>347</v>
      </c>
      <c r="E630" t="s">
        <v>2</v>
      </c>
      <c r="F630">
        <v>18.440000000000001</v>
      </c>
      <c r="G630" t="s">
        <v>3</v>
      </c>
      <c r="H630">
        <v>17.22</v>
      </c>
    </row>
    <row r="631" spans="1:8" x14ac:dyDescent="0.25">
      <c r="A631" s="3">
        <v>42202.143472222226</v>
      </c>
      <c r="B631" t="s">
        <v>0</v>
      </c>
      <c r="C631" t="s">
        <v>1</v>
      </c>
      <c r="D631">
        <v>353</v>
      </c>
      <c r="E631" t="s">
        <v>2</v>
      </c>
      <c r="F631">
        <v>18.89</v>
      </c>
      <c r="G631" t="s">
        <v>3</v>
      </c>
      <c r="H631">
        <v>17.239999999999998</v>
      </c>
    </row>
    <row r="632" spans="1:8" x14ac:dyDescent="0.25">
      <c r="A632" s="3">
        <v>42202.15761574074</v>
      </c>
      <c r="B632" t="s">
        <v>0</v>
      </c>
      <c r="C632" t="s">
        <v>1</v>
      </c>
      <c r="D632">
        <v>365</v>
      </c>
      <c r="E632" t="s">
        <v>2</v>
      </c>
      <c r="F632">
        <v>19.2</v>
      </c>
      <c r="G632" t="s">
        <v>3</v>
      </c>
      <c r="H632">
        <v>17.260000000000002</v>
      </c>
    </row>
    <row r="633" spans="1:8" x14ac:dyDescent="0.25">
      <c r="A633" s="3">
        <v>42202.171747685185</v>
      </c>
      <c r="B633" t="s">
        <v>0</v>
      </c>
      <c r="C633" t="s">
        <v>1</v>
      </c>
      <c r="D633">
        <v>370</v>
      </c>
      <c r="E633" t="s">
        <v>2</v>
      </c>
      <c r="F633">
        <v>19.47</v>
      </c>
      <c r="G633" t="s">
        <v>3</v>
      </c>
      <c r="H633">
        <v>17.27</v>
      </c>
    </row>
    <row r="634" spans="1:8" x14ac:dyDescent="0.25">
      <c r="A634" s="3">
        <v>42202.185879629629</v>
      </c>
      <c r="B634" t="s">
        <v>0</v>
      </c>
      <c r="C634" t="s">
        <v>1</v>
      </c>
      <c r="D634">
        <v>383</v>
      </c>
      <c r="E634" t="s">
        <v>2</v>
      </c>
      <c r="F634">
        <v>19.77</v>
      </c>
      <c r="G634" t="s">
        <v>3</v>
      </c>
      <c r="H634">
        <v>17.329999999999998</v>
      </c>
    </row>
    <row r="635" spans="1:8" x14ac:dyDescent="0.25">
      <c r="A635" s="3">
        <v>42202.200023148151</v>
      </c>
      <c r="B635" t="s">
        <v>0</v>
      </c>
      <c r="C635" t="s">
        <v>1</v>
      </c>
      <c r="D635">
        <v>386</v>
      </c>
      <c r="E635" t="s">
        <v>2</v>
      </c>
      <c r="F635">
        <v>20.07</v>
      </c>
      <c r="G635" t="s">
        <v>3</v>
      </c>
      <c r="H635">
        <v>17.3</v>
      </c>
    </row>
    <row r="636" spans="1:8" x14ac:dyDescent="0.25">
      <c r="A636" s="3">
        <v>42202.214155092595</v>
      </c>
      <c r="B636" t="s">
        <v>0</v>
      </c>
      <c r="C636" t="s">
        <v>1</v>
      </c>
      <c r="D636">
        <v>395</v>
      </c>
      <c r="E636" t="s">
        <v>2</v>
      </c>
      <c r="F636">
        <v>20.329999999999998</v>
      </c>
      <c r="G636" t="s">
        <v>3</v>
      </c>
      <c r="H636">
        <v>17.329999999999998</v>
      </c>
    </row>
    <row r="637" spans="1:8" x14ac:dyDescent="0.25">
      <c r="A637" s="3">
        <v>42202.228298611109</v>
      </c>
      <c r="B637" t="s">
        <v>0</v>
      </c>
      <c r="C637" t="s">
        <v>1</v>
      </c>
      <c r="D637">
        <v>410</v>
      </c>
      <c r="E637" t="s">
        <v>2</v>
      </c>
      <c r="F637">
        <v>20.53</v>
      </c>
      <c r="G637" t="s">
        <v>3</v>
      </c>
      <c r="H637">
        <v>17.34</v>
      </c>
    </row>
    <row r="638" spans="1:8" x14ac:dyDescent="0.25">
      <c r="A638" s="3">
        <v>42202.242442129631</v>
      </c>
      <c r="B638" t="s">
        <v>0</v>
      </c>
      <c r="C638" t="s">
        <v>1</v>
      </c>
      <c r="D638">
        <v>418</v>
      </c>
      <c r="E638" t="s">
        <v>2</v>
      </c>
      <c r="F638">
        <v>20.65</v>
      </c>
      <c r="G638" t="s">
        <v>3</v>
      </c>
      <c r="H638">
        <v>17.350000000000001</v>
      </c>
    </row>
    <row r="639" spans="1:8" x14ac:dyDescent="0.25">
      <c r="A639" s="3">
        <v>42202.256585648145</v>
      </c>
      <c r="B639" t="s">
        <v>0</v>
      </c>
      <c r="C639" t="s">
        <v>1</v>
      </c>
      <c r="D639">
        <v>428</v>
      </c>
      <c r="E639" t="s">
        <v>2</v>
      </c>
      <c r="F639">
        <v>20.71</v>
      </c>
      <c r="G639" t="s">
        <v>3</v>
      </c>
      <c r="H639">
        <v>17.350000000000001</v>
      </c>
    </row>
    <row r="640" spans="1:8" x14ac:dyDescent="0.25">
      <c r="A640" s="3">
        <v>42202.270729166667</v>
      </c>
      <c r="B640" t="s">
        <v>0</v>
      </c>
      <c r="C640" t="s">
        <v>1</v>
      </c>
      <c r="D640">
        <v>430</v>
      </c>
      <c r="E640" t="s">
        <v>2</v>
      </c>
      <c r="F640">
        <v>20.76</v>
      </c>
      <c r="G640" t="s">
        <v>3</v>
      </c>
      <c r="H640">
        <v>17.350000000000001</v>
      </c>
    </row>
    <row r="641" spans="1:8" x14ac:dyDescent="0.25">
      <c r="A641" s="3">
        <v>42202.284872685188</v>
      </c>
      <c r="B641" t="s">
        <v>0</v>
      </c>
      <c r="C641" t="s">
        <v>1</v>
      </c>
      <c r="D641">
        <v>436</v>
      </c>
      <c r="E641" t="s">
        <v>2</v>
      </c>
      <c r="F641">
        <v>20.79</v>
      </c>
      <c r="G641" t="s">
        <v>3</v>
      </c>
      <c r="H641">
        <v>17.36</v>
      </c>
    </row>
    <row r="642" spans="1:8" x14ac:dyDescent="0.25">
      <c r="A642" s="3">
        <v>42202.299004629633</v>
      </c>
      <c r="B642" t="s">
        <v>0</v>
      </c>
      <c r="C642" t="s">
        <v>1</v>
      </c>
      <c r="D642">
        <v>437</v>
      </c>
      <c r="E642" t="s">
        <v>2</v>
      </c>
      <c r="F642">
        <v>20.76</v>
      </c>
      <c r="G642" t="s">
        <v>3</v>
      </c>
      <c r="H642">
        <v>17.309999999999999</v>
      </c>
    </row>
    <row r="643" spans="1:8" x14ac:dyDescent="0.25">
      <c r="A643" s="3">
        <v>42202.313148148147</v>
      </c>
      <c r="B643" t="s">
        <v>0</v>
      </c>
      <c r="C643" t="s">
        <v>1</v>
      </c>
      <c r="D643">
        <v>445</v>
      </c>
      <c r="E643" t="s">
        <v>2</v>
      </c>
      <c r="F643">
        <v>20.73</v>
      </c>
      <c r="G643" t="s">
        <v>3</v>
      </c>
      <c r="H643">
        <v>17.350000000000001</v>
      </c>
    </row>
    <row r="644" spans="1:8" x14ac:dyDescent="0.25">
      <c r="A644" s="3">
        <v>42202.327291666668</v>
      </c>
      <c r="B644" t="s">
        <v>0</v>
      </c>
      <c r="C644" t="s">
        <v>1</v>
      </c>
      <c r="D644">
        <v>441</v>
      </c>
      <c r="E644" t="s">
        <v>2</v>
      </c>
      <c r="F644">
        <v>20.73</v>
      </c>
      <c r="G644" t="s">
        <v>3</v>
      </c>
      <c r="H644">
        <v>17.350000000000001</v>
      </c>
    </row>
    <row r="645" spans="1:8" x14ac:dyDescent="0.25">
      <c r="A645" s="3">
        <v>42202.341435185182</v>
      </c>
      <c r="B645" t="s">
        <v>0</v>
      </c>
      <c r="C645" t="s">
        <v>1</v>
      </c>
      <c r="D645">
        <v>448</v>
      </c>
      <c r="E645" t="s">
        <v>2</v>
      </c>
      <c r="F645">
        <v>20.71</v>
      </c>
      <c r="G645" t="s">
        <v>3</v>
      </c>
      <c r="H645">
        <v>17.350000000000001</v>
      </c>
    </row>
    <row r="646" spans="1:8" x14ac:dyDescent="0.25">
      <c r="A646" s="3">
        <v>42202.355578703704</v>
      </c>
      <c r="B646" t="s">
        <v>0</v>
      </c>
      <c r="C646" t="s">
        <v>1</v>
      </c>
      <c r="D646">
        <v>449</v>
      </c>
      <c r="E646" t="s">
        <v>2</v>
      </c>
      <c r="F646">
        <v>20.56</v>
      </c>
      <c r="G646" t="s">
        <v>3</v>
      </c>
      <c r="H646">
        <v>17.34</v>
      </c>
    </row>
    <row r="647" spans="1:8" x14ac:dyDescent="0.25">
      <c r="A647" s="3">
        <v>42202.355578703704</v>
      </c>
      <c r="B647" t="s">
        <v>0</v>
      </c>
      <c r="C647" t="s">
        <v>1</v>
      </c>
      <c r="D647">
        <v>449</v>
      </c>
      <c r="E647" t="s">
        <v>2</v>
      </c>
      <c r="F647">
        <v>20.56</v>
      </c>
      <c r="G647" t="s">
        <v>3</v>
      </c>
      <c r="H647">
        <v>17.34</v>
      </c>
    </row>
    <row r="648" spans="1:8" x14ac:dyDescent="0.25">
      <c r="A648" s="3">
        <v>42202.369722222225</v>
      </c>
      <c r="B648" t="s">
        <v>0</v>
      </c>
      <c r="C648" t="s">
        <v>1</v>
      </c>
      <c r="D648">
        <v>443</v>
      </c>
      <c r="E648" t="s">
        <v>2</v>
      </c>
      <c r="F648">
        <v>20.48</v>
      </c>
      <c r="G648" t="s">
        <v>3</v>
      </c>
      <c r="H648">
        <v>17.34</v>
      </c>
    </row>
    <row r="649" spans="1:8" x14ac:dyDescent="0.25">
      <c r="A649" s="3">
        <v>42202.38385416667</v>
      </c>
      <c r="B649" t="s">
        <v>0</v>
      </c>
      <c r="C649" t="s">
        <v>1</v>
      </c>
      <c r="D649">
        <v>439</v>
      </c>
      <c r="E649" t="s">
        <v>2</v>
      </c>
      <c r="F649">
        <v>20.329999999999998</v>
      </c>
      <c r="G649" t="s">
        <v>3</v>
      </c>
      <c r="H649">
        <v>17.29</v>
      </c>
    </row>
    <row r="650" spans="1:8" x14ac:dyDescent="0.25">
      <c r="A650" s="3">
        <v>42202.397997685184</v>
      </c>
      <c r="B650" t="s">
        <v>0</v>
      </c>
      <c r="C650" t="s">
        <v>1</v>
      </c>
      <c r="D650">
        <v>438</v>
      </c>
      <c r="E650" t="s">
        <v>2</v>
      </c>
      <c r="F650">
        <v>20.12</v>
      </c>
      <c r="G650" t="s">
        <v>3</v>
      </c>
      <c r="H650">
        <v>17.28</v>
      </c>
    </row>
    <row r="651" spans="1:8" x14ac:dyDescent="0.25">
      <c r="A651" s="3">
        <v>42202.412129629629</v>
      </c>
      <c r="B651" t="s">
        <v>0</v>
      </c>
      <c r="C651" t="s">
        <v>1</v>
      </c>
      <c r="D651">
        <v>431</v>
      </c>
      <c r="E651" t="s">
        <v>2</v>
      </c>
      <c r="F651">
        <v>19.82</v>
      </c>
      <c r="G651" t="s">
        <v>3</v>
      </c>
      <c r="H651">
        <v>17.260000000000002</v>
      </c>
    </row>
    <row r="652" spans="1:8" x14ac:dyDescent="0.25">
      <c r="A652" s="3">
        <v>42202.42627314815</v>
      </c>
      <c r="B652" t="s">
        <v>0</v>
      </c>
      <c r="C652" t="s">
        <v>1</v>
      </c>
      <c r="D652">
        <v>419</v>
      </c>
      <c r="E652" t="s">
        <v>2</v>
      </c>
      <c r="F652">
        <v>19.61</v>
      </c>
      <c r="G652" t="s">
        <v>3</v>
      </c>
      <c r="H652">
        <v>17.25</v>
      </c>
    </row>
    <row r="653" spans="1:8" x14ac:dyDescent="0.25">
      <c r="A653" s="3">
        <v>42202.440405092595</v>
      </c>
      <c r="B653" t="s">
        <v>0</v>
      </c>
      <c r="C653" t="s">
        <v>1</v>
      </c>
      <c r="D653">
        <v>430</v>
      </c>
      <c r="E653" t="s">
        <v>2</v>
      </c>
      <c r="F653">
        <v>19.57</v>
      </c>
      <c r="G653" t="s">
        <v>3</v>
      </c>
      <c r="H653">
        <v>17.25</v>
      </c>
    </row>
    <row r="654" spans="1:8" x14ac:dyDescent="0.25">
      <c r="A654" s="3">
        <v>42202.45453703704</v>
      </c>
      <c r="B654" t="s">
        <v>0</v>
      </c>
      <c r="C654" t="s">
        <v>1</v>
      </c>
      <c r="D654">
        <v>419</v>
      </c>
      <c r="E654" t="s">
        <v>2</v>
      </c>
      <c r="F654">
        <v>19.3</v>
      </c>
      <c r="G654" t="s">
        <v>3</v>
      </c>
      <c r="H654">
        <v>17.190000000000001</v>
      </c>
    </row>
    <row r="655" spans="1:8" x14ac:dyDescent="0.25">
      <c r="A655" s="3">
        <v>42202.468668981484</v>
      </c>
      <c r="B655" t="s">
        <v>0</v>
      </c>
      <c r="C655" t="s">
        <v>1</v>
      </c>
      <c r="D655">
        <v>403</v>
      </c>
      <c r="E655" t="s">
        <v>2</v>
      </c>
      <c r="F655">
        <v>18.68</v>
      </c>
      <c r="G655" t="s">
        <v>3</v>
      </c>
      <c r="H655">
        <v>17.07</v>
      </c>
    </row>
    <row r="656" spans="1:8" x14ac:dyDescent="0.25">
      <c r="A656" s="3">
        <v>42202.482800925929</v>
      </c>
      <c r="B656" t="s">
        <v>0</v>
      </c>
      <c r="C656" t="s">
        <v>1</v>
      </c>
      <c r="D656">
        <v>390</v>
      </c>
      <c r="E656" t="s">
        <v>2</v>
      </c>
      <c r="F656">
        <v>17.82</v>
      </c>
      <c r="G656" t="s">
        <v>3</v>
      </c>
      <c r="H656">
        <v>16.989999999999998</v>
      </c>
    </row>
    <row r="657" spans="1:8" x14ac:dyDescent="0.25">
      <c r="A657" s="3">
        <v>42202.496921296297</v>
      </c>
      <c r="B657" t="s">
        <v>0</v>
      </c>
      <c r="C657" t="s">
        <v>1</v>
      </c>
      <c r="D657">
        <v>370</v>
      </c>
      <c r="E657" t="s">
        <v>2</v>
      </c>
      <c r="F657">
        <v>16.91</v>
      </c>
      <c r="G657" t="s">
        <v>3</v>
      </c>
      <c r="H657">
        <v>16.899999999999999</v>
      </c>
    </row>
    <row r="658" spans="1:8" x14ac:dyDescent="0.25">
      <c r="A658" s="3">
        <v>42202.511030092595</v>
      </c>
      <c r="B658" t="s">
        <v>0</v>
      </c>
      <c r="C658" t="s">
        <v>1</v>
      </c>
      <c r="D658">
        <v>351</v>
      </c>
      <c r="E658" t="s">
        <v>2</v>
      </c>
      <c r="F658">
        <v>16.14</v>
      </c>
      <c r="G658" t="s">
        <v>3</v>
      </c>
      <c r="H658">
        <v>16.899999999999999</v>
      </c>
    </row>
    <row r="659" spans="1:8" x14ac:dyDescent="0.25">
      <c r="A659" s="3">
        <v>42202.525150462963</v>
      </c>
      <c r="B659" t="s">
        <v>0</v>
      </c>
      <c r="C659" t="s">
        <v>1</v>
      </c>
      <c r="D659">
        <v>333</v>
      </c>
      <c r="E659" t="s">
        <v>2</v>
      </c>
      <c r="F659">
        <v>15.58</v>
      </c>
      <c r="G659" t="s">
        <v>3</v>
      </c>
      <c r="H659">
        <v>16.87</v>
      </c>
    </row>
    <row r="660" spans="1:8" x14ac:dyDescent="0.25">
      <c r="A660" s="3">
        <v>42202.539259259262</v>
      </c>
      <c r="B660" t="s">
        <v>0</v>
      </c>
      <c r="C660" t="s">
        <v>1</v>
      </c>
      <c r="D660">
        <v>318</v>
      </c>
      <c r="E660" t="s">
        <v>2</v>
      </c>
      <c r="F660">
        <v>15.16</v>
      </c>
      <c r="G660" t="s">
        <v>3</v>
      </c>
      <c r="H660">
        <v>16.84</v>
      </c>
    </row>
    <row r="661" spans="1:8" x14ac:dyDescent="0.25">
      <c r="A661" s="3">
        <v>42202.553368055553</v>
      </c>
      <c r="B661" t="s">
        <v>0</v>
      </c>
      <c r="C661" t="s">
        <v>1</v>
      </c>
      <c r="D661">
        <v>304</v>
      </c>
      <c r="E661" t="s">
        <v>2</v>
      </c>
      <c r="F661">
        <v>14.86</v>
      </c>
      <c r="G661" t="s">
        <v>3</v>
      </c>
      <c r="H661">
        <v>16.809999999999999</v>
      </c>
    </row>
    <row r="662" spans="1:8" x14ac:dyDescent="0.25">
      <c r="A662" s="3">
        <v>42202.567488425928</v>
      </c>
      <c r="B662" t="s">
        <v>0</v>
      </c>
      <c r="C662" t="s">
        <v>1</v>
      </c>
      <c r="D662">
        <v>291</v>
      </c>
      <c r="E662" t="s">
        <v>2</v>
      </c>
      <c r="F662">
        <v>14.72</v>
      </c>
      <c r="G662" t="s">
        <v>3</v>
      </c>
      <c r="H662">
        <v>16.809999999999999</v>
      </c>
    </row>
    <row r="663" spans="1:8" x14ac:dyDescent="0.25">
      <c r="A663" s="3">
        <v>42202.581597222219</v>
      </c>
      <c r="B663" t="s">
        <v>0</v>
      </c>
      <c r="C663" t="s">
        <v>1</v>
      </c>
      <c r="D663">
        <v>285</v>
      </c>
      <c r="E663" t="s">
        <v>2</v>
      </c>
      <c r="F663">
        <v>14.81</v>
      </c>
      <c r="G663" t="s">
        <v>3</v>
      </c>
      <c r="H663">
        <v>16.850000000000001</v>
      </c>
    </row>
    <row r="664" spans="1:8" x14ac:dyDescent="0.25">
      <c r="A664" s="3">
        <v>42202.595706018517</v>
      </c>
      <c r="B664" t="s">
        <v>0</v>
      </c>
      <c r="C664" t="s">
        <v>1</v>
      </c>
      <c r="D664">
        <v>279</v>
      </c>
      <c r="E664" t="s">
        <v>2</v>
      </c>
      <c r="F664">
        <v>15.03</v>
      </c>
      <c r="G664" t="s">
        <v>3</v>
      </c>
      <c r="H664">
        <v>16.87</v>
      </c>
    </row>
    <row r="665" spans="1:8" x14ac:dyDescent="0.25">
      <c r="A665" s="3">
        <v>42202.609814814816</v>
      </c>
      <c r="B665" t="s">
        <v>0</v>
      </c>
      <c r="C665" t="s">
        <v>1</v>
      </c>
      <c r="D665">
        <v>275</v>
      </c>
      <c r="E665" t="s">
        <v>2</v>
      </c>
      <c r="F665">
        <v>15.11</v>
      </c>
      <c r="G665" t="s">
        <v>3</v>
      </c>
      <c r="H665">
        <v>16.88</v>
      </c>
    </row>
    <row r="666" spans="1:8" x14ac:dyDescent="0.25">
      <c r="A666" s="3">
        <v>42202.623935185184</v>
      </c>
      <c r="B666" t="s">
        <v>0</v>
      </c>
      <c r="C666" t="s">
        <v>1</v>
      </c>
      <c r="D666">
        <v>277</v>
      </c>
      <c r="E666" t="s">
        <v>2</v>
      </c>
      <c r="F666">
        <v>15.35</v>
      </c>
      <c r="G666" t="s">
        <v>3</v>
      </c>
      <c r="H666">
        <v>16.88</v>
      </c>
    </row>
    <row r="667" spans="1:8" x14ac:dyDescent="0.25">
      <c r="A667" s="3">
        <v>42202.638043981482</v>
      </c>
      <c r="B667" t="s">
        <v>0</v>
      </c>
      <c r="C667" t="s">
        <v>1</v>
      </c>
      <c r="D667">
        <v>275</v>
      </c>
      <c r="E667" t="s">
        <v>2</v>
      </c>
      <c r="F667">
        <v>15.7</v>
      </c>
      <c r="G667" t="s">
        <v>3</v>
      </c>
      <c r="H667">
        <v>16.940000000000001</v>
      </c>
    </row>
    <row r="668" spans="1:8" x14ac:dyDescent="0.25">
      <c r="A668" s="3">
        <v>42202.638043981482</v>
      </c>
      <c r="B668" t="s">
        <v>0</v>
      </c>
      <c r="C668" t="s">
        <v>1</v>
      </c>
      <c r="D668">
        <v>275</v>
      </c>
      <c r="E668" t="s">
        <v>2</v>
      </c>
      <c r="F668">
        <v>15.7</v>
      </c>
      <c r="G668" t="s">
        <v>3</v>
      </c>
      <c r="H668">
        <v>16.940000000000001</v>
      </c>
    </row>
    <row r="669" spans="1:8" x14ac:dyDescent="0.25">
      <c r="A669" s="3">
        <v>42202.65216435185</v>
      </c>
      <c r="B669" t="s">
        <v>0</v>
      </c>
      <c r="C669" t="s">
        <v>1</v>
      </c>
      <c r="D669">
        <v>283</v>
      </c>
      <c r="E669" t="s">
        <v>2</v>
      </c>
      <c r="F669">
        <v>16.239999999999998</v>
      </c>
      <c r="G669" t="s">
        <v>3</v>
      </c>
      <c r="H669">
        <v>16.97</v>
      </c>
    </row>
    <row r="670" spans="1:8" x14ac:dyDescent="0.25">
      <c r="A670" s="3">
        <v>42202.666284722225</v>
      </c>
      <c r="B670" t="s">
        <v>0</v>
      </c>
      <c r="C670" t="s">
        <v>1</v>
      </c>
      <c r="D670">
        <v>286</v>
      </c>
      <c r="E670" t="s">
        <v>2</v>
      </c>
      <c r="F670">
        <v>16.670000000000002</v>
      </c>
      <c r="G670" t="s">
        <v>3</v>
      </c>
      <c r="H670">
        <v>17.010000000000002</v>
      </c>
    </row>
    <row r="671" spans="1:8" x14ac:dyDescent="0.25">
      <c r="A671" s="3">
        <v>42202.680405092593</v>
      </c>
      <c r="B671" t="s">
        <v>0</v>
      </c>
      <c r="C671" t="s">
        <v>1</v>
      </c>
      <c r="D671">
        <v>298</v>
      </c>
      <c r="E671" t="s">
        <v>2</v>
      </c>
      <c r="F671">
        <v>17.13</v>
      </c>
      <c r="G671" t="s">
        <v>3</v>
      </c>
      <c r="H671">
        <v>17.07</v>
      </c>
    </row>
    <row r="672" spans="1:8" x14ac:dyDescent="0.25">
      <c r="A672" s="3">
        <v>42202.694537037038</v>
      </c>
      <c r="B672" t="s">
        <v>0</v>
      </c>
      <c r="C672" t="s">
        <v>1</v>
      </c>
      <c r="D672">
        <v>313</v>
      </c>
      <c r="E672" t="s">
        <v>2</v>
      </c>
      <c r="F672">
        <v>17.600000000000001</v>
      </c>
      <c r="G672" t="s">
        <v>3</v>
      </c>
      <c r="H672">
        <v>17.05</v>
      </c>
    </row>
    <row r="673" spans="1:8" x14ac:dyDescent="0.25">
      <c r="A673" s="3">
        <v>42202.708657407406</v>
      </c>
      <c r="B673" t="s">
        <v>0</v>
      </c>
      <c r="C673" t="s">
        <v>1</v>
      </c>
      <c r="D673">
        <v>319</v>
      </c>
      <c r="E673" t="s">
        <v>2</v>
      </c>
      <c r="F673">
        <v>17.98</v>
      </c>
      <c r="G673" t="s">
        <v>3</v>
      </c>
      <c r="H673">
        <v>17.07</v>
      </c>
    </row>
    <row r="674" spans="1:8" x14ac:dyDescent="0.25">
      <c r="A674" s="3">
        <v>42202.72278935185</v>
      </c>
      <c r="B674" t="s">
        <v>0</v>
      </c>
      <c r="C674" t="s">
        <v>1</v>
      </c>
      <c r="D674">
        <v>324</v>
      </c>
      <c r="E674" t="s">
        <v>2</v>
      </c>
      <c r="F674">
        <v>18.440000000000001</v>
      </c>
      <c r="G674" t="s">
        <v>3</v>
      </c>
      <c r="H674">
        <v>17.14</v>
      </c>
    </row>
    <row r="675" spans="1:8" x14ac:dyDescent="0.25">
      <c r="A675" s="3">
        <v>42202.736921296295</v>
      </c>
      <c r="B675" t="s">
        <v>0</v>
      </c>
      <c r="C675" t="s">
        <v>1</v>
      </c>
      <c r="D675">
        <v>339</v>
      </c>
      <c r="E675" t="s">
        <v>2</v>
      </c>
      <c r="F675">
        <v>18.809999999999999</v>
      </c>
      <c r="G675" t="s">
        <v>3</v>
      </c>
      <c r="H675">
        <v>17.12</v>
      </c>
    </row>
    <row r="676" spans="1:8" x14ac:dyDescent="0.25">
      <c r="A676" s="3">
        <v>42202.75105324074</v>
      </c>
      <c r="B676" t="s">
        <v>0</v>
      </c>
      <c r="C676" t="s">
        <v>1</v>
      </c>
      <c r="D676">
        <v>356</v>
      </c>
      <c r="E676" t="s">
        <v>2</v>
      </c>
      <c r="F676">
        <v>19.09</v>
      </c>
      <c r="G676" t="s">
        <v>3</v>
      </c>
      <c r="H676">
        <v>17.14</v>
      </c>
    </row>
    <row r="677" spans="1:8" x14ac:dyDescent="0.25">
      <c r="A677" s="3">
        <v>42202.765196759261</v>
      </c>
      <c r="B677" t="s">
        <v>0</v>
      </c>
      <c r="C677" t="s">
        <v>1</v>
      </c>
      <c r="D677">
        <v>361</v>
      </c>
      <c r="E677" t="s">
        <v>2</v>
      </c>
      <c r="F677">
        <v>19.34</v>
      </c>
      <c r="G677" t="s">
        <v>3</v>
      </c>
      <c r="H677">
        <v>17.190000000000001</v>
      </c>
    </row>
    <row r="678" spans="1:8" x14ac:dyDescent="0.25">
      <c r="A678" s="3">
        <v>42202.779328703706</v>
      </c>
      <c r="B678" t="s">
        <v>0</v>
      </c>
      <c r="C678" t="s">
        <v>1</v>
      </c>
      <c r="D678">
        <v>370</v>
      </c>
      <c r="E678" t="s">
        <v>2</v>
      </c>
      <c r="F678">
        <v>19.53</v>
      </c>
      <c r="G678" t="s">
        <v>3</v>
      </c>
      <c r="H678">
        <v>17.16</v>
      </c>
    </row>
    <row r="679" spans="1:8" x14ac:dyDescent="0.25">
      <c r="A679" s="3">
        <v>42202.79346064815</v>
      </c>
      <c r="B679" t="s">
        <v>0</v>
      </c>
      <c r="C679" t="s">
        <v>1</v>
      </c>
      <c r="D679">
        <v>385</v>
      </c>
      <c r="E679" t="s">
        <v>2</v>
      </c>
      <c r="F679">
        <v>19.579999999999998</v>
      </c>
      <c r="G679" t="s">
        <v>3</v>
      </c>
      <c r="H679">
        <v>17.170000000000002</v>
      </c>
    </row>
    <row r="680" spans="1:8" x14ac:dyDescent="0.25">
      <c r="A680" s="3">
        <v>42202.807604166665</v>
      </c>
      <c r="B680" t="s">
        <v>0</v>
      </c>
      <c r="C680" t="s">
        <v>1</v>
      </c>
      <c r="D680">
        <v>382</v>
      </c>
      <c r="E680" t="s">
        <v>2</v>
      </c>
      <c r="F680">
        <v>19.48</v>
      </c>
      <c r="G680" t="s">
        <v>3</v>
      </c>
      <c r="H680">
        <v>17.12</v>
      </c>
    </row>
    <row r="681" spans="1:8" x14ac:dyDescent="0.25">
      <c r="A681" s="3">
        <v>42202.821736111109</v>
      </c>
      <c r="B681" t="s">
        <v>0</v>
      </c>
      <c r="C681" t="s">
        <v>1</v>
      </c>
      <c r="D681">
        <v>383</v>
      </c>
      <c r="E681" t="s">
        <v>2</v>
      </c>
      <c r="F681">
        <v>19.21</v>
      </c>
      <c r="G681" t="s">
        <v>3</v>
      </c>
      <c r="H681">
        <v>17.07</v>
      </c>
    </row>
    <row r="682" spans="1:8" x14ac:dyDescent="0.25">
      <c r="A682" s="3">
        <v>42202.835856481484</v>
      </c>
      <c r="B682" t="s">
        <v>0</v>
      </c>
      <c r="C682" t="s">
        <v>1</v>
      </c>
      <c r="D682">
        <v>379</v>
      </c>
      <c r="E682" t="s">
        <v>2</v>
      </c>
      <c r="F682">
        <v>18.71</v>
      </c>
      <c r="G682" t="s">
        <v>3</v>
      </c>
      <c r="H682">
        <v>17.010000000000002</v>
      </c>
    </row>
    <row r="683" spans="1:8" x14ac:dyDescent="0.25">
      <c r="A683" s="3">
        <v>42202.849988425929</v>
      </c>
      <c r="B683" t="s">
        <v>0</v>
      </c>
      <c r="C683" t="s">
        <v>1</v>
      </c>
      <c r="D683">
        <v>374</v>
      </c>
      <c r="E683" t="s">
        <v>2</v>
      </c>
      <c r="F683">
        <v>18.29</v>
      </c>
      <c r="G683" t="s">
        <v>3</v>
      </c>
      <c r="H683">
        <v>17.05</v>
      </c>
    </row>
    <row r="684" spans="1:8" x14ac:dyDescent="0.25">
      <c r="A684" s="3">
        <v>42202.864120370374</v>
      </c>
      <c r="B684" t="s">
        <v>0</v>
      </c>
      <c r="C684" t="s">
        <v>1</v>
      </c>
      <c r="D684">
        <v>371</v>
      </c>
      <c r="E684" t="s">
        <v>2</v>
      </c>
      <c r="F684">
        <v>18.489999999999998</v>
      </c>
      <c r="G684" t="s">
        <v>3</v>
      </c>
      <c r="H684">
        <v>17.14</v>
      </c>
    </row>
    <row r="685" spans="1:8" x14ac:dyDescent="0.25">
      <c r="A685" s="3">
        <v>42202.878252314818</v>
      </c>
      <c r="B685" t="s">
        <v>0</v>
      </c>
      <c r="C685" t="s">
        <v>1</v>
      </c>
      <c r="D685">
        <v>384</v>
      </c>
      <c r="E685" t="s">
        <v>2</v>
      </c>
      <c r="F685">
        <v>18.989999999999998</v>
      </c>
      <c r="G685" t="s">
        <v>3</v>
      </c>
      <c r="H685">
        <v>17.2</v>
      </c>
    </row>
    <row r="686" spans="1:8" x14ac:dyDescent="0.25">
      <c r="A686" s="3">
        <v>42202.892384259256</v>
      </c>
      <c r="B686" t="s">
        <v>0</v>
      </c>
      <c r="C686" t="s">
        <v>1</v>
      </c>
      <c r="D686">
        <v>385</v>
      </c>
      <c r="E686" t="s">
        <v>2</v>
      </c>
      <c r="F686">
        <v>19.3</v>
      </c>
      <c r="G686" t="s">
        <v>3</v>
      </c>
      <c r="H686">
        <v>17.190000000000001</v>
      </c>
    </row>
    <row r="687" spans="1:8" x14ac:dyDescent="0.25">
      <c r="A687" s="3">
        <v>42202.9065162037</v>
      </c>
      <c r="B687" t="s">
        <v>0</v>
      </c>
      <c r="C687" t="s">
        <v>1</v>
      </c>
      <c r="D687">
        <v>383</v>
      </c>
      <c r="E687" t="s">
        <v>2</v>
      </c>
      <c r="F687">
        <v>19.18</v>
      </c>
      <c r="G687" t="s">
        <v>3</v>
      </c>
      <c r="H687">
        <v>17.059999999999999</v>
      </c>
    </row>
    <row r="688" spans="1:8" x14ac:dyDescent="0.25">
      <c r="A688" s="3">
        <v>42202.920648148145</v>
      </c>
      <c r="B688" t="s">
        <v>0</v>
      </c>
      <c r="C688" t="s">
        <v>1</v>
      </c>
      <c r="D688">
        <v>383</v>
      </c>
      <c r="E688" t="s">
        <v>2</v>
      </c>
      <c r="F688">
        <v>18.91</v>
      </c>
      <c r="G688" t="s">
        <v>3</v>
      </c>
      <c r="H688">
        <v>17.09</v>
      </c>
    </row>
    <row r="689" spans="1:8" x14ac:dyDescent="0.25">
      <c r="A689" s="3">
        <v>42202.920648148145</v>
      </c>
      <c r="B689" t="s">
        <v>0</v>
      </c>
      <c r="C689" t="s">
        <v>1</v>
      </c>
      <c r="D689">
        <v>383</v>
      </c>
      <c r="E689" t="s">
        <v>2</v>
      </c>
      <c r="F689">
        <v>18.91</v>
      </c>
      <c r="G689" t="s">
        <v>3</v>
      </c>
      <c r="H689">
        <v>17.09</v>
      </c>
    </row>
    <row r="690" spans="1:8" x14ac:dyDescent="0.25">
      <c r="A690" s="3">
        <v>42202.93476851852</v>
      </c>
      <c r="B690" t="s">
        <v>0</v>
      </c>
      <c r="C690" t="s">
        <v>1</v>
      </c>
      <c r="D690">
        <v>378</v>
      </c>
      <c r="E690" t="s">
        <v>2</v>
      </c>
      <c r="F690">
        <v>18.53</v>
      </c>
      <c r="G690" t="s">
        <v>3</v>
      </c>
      <c r="H690">
        <v>17.04</v>
      </c>
    </row>
    <row r="691" spans="1:8" x14ac:dyDescent="0.25">
      <c r="A691" s="3">
        <v>42202.948900462965</v>
      </c>
      <c r="B691" t="s">
        <v>0</v>
      </c>
      <c r="C691" t="s">
        <v>1</v>
      </c>
      <c r="D691">
        <v>368</v>
      </c>
      <c r="E691" t="s">
        <v>2</v>
      </c>
      <c r="F691">
        <v>17.97</v>
      </c>
      <c r="G691" t="s">
        <v>3</v>
      </c>
      <c r="H691">
        <v>16.95</v>
      </c>
    </row>
    <row r="692" spans="1:8" x14ac:dyDescent="0.25">
      <c r="A692" s="3">
        <v>42202.963020833333</v>
      </c>
      <c r="B692" t="s">
        <v>0</v>
      </c>
      <c r="C692" t="s">
        <v>1</v>
      </c>
      <c r="D692">
        <v>360</v>
      </c>
      <c r="E692" t="s">
        <v>2</v>
      </c>
      <c r="F692">
        <v>17.440000000000001</v>
      </c>
      <c r="G692" t="s">
        <v>3</v>
      </c>
      <c r="H692">
        <v>16.920000000000002</v>
      </c>
    </row>
    <row r="693" spans="1:8" x14ac:dyDescent="0.25">
      <c r="A693" s="3">
        <v>42202.977141203701</v>
      </c>
      <c r="B693" t="s">
        <v>0</v>
      </c>
      <c r="C693" t="s">
        <v>1</v>
      </c>
      <c r="D693">
        <v>346</v>
      </c>
      <c r="E693" t="s">
        <v>2</v>
      </c>
      <c r="F693">
        <v>17.100000000000001</v>
      </c>
      <c r="G693" t="s">
        <v>3</v>
      </c>
      <c r="H693">
        <v>16.940000000000001</v>
      </c>
    </row>
    <row r="694" spans="1:8" x14ac:dyDescent="0.25">
      <c r="A694" s="3">
        <v>42202.991261574076</v>
      </c>
      <c r="B694" t="s">
        <v>0</v>
      </c>
      <c r="C694" t="s">
        <v>1</v>
      </c>
      <c r="D694">
        <v>341</v>
      </c>
      <c r="E694" t="s">
        <v>2</v>
      </c>
      <c r="F694">
        <v>16.850000000000001</v>
      </c>
      <c r="G694" t="s">
        <v>3</v>
      </c>
      <c r="H694">
        <v>16.899999999999999</v>
      </c>
    </row>
    <row r="695" spans="1:8" x14ac:dyDescent="0.25">
      <c r="A695" s="3">
        <v>42203.005370370367</v>
      </c>
      <c r="B695" t="s">
        <v>0</v>
      </c>
      <c r="C695" t="s">
        <v>1</v>
      </c>
      <c r="D695">
        <v>334</v>
      </c>
      <c r="E695" t="s">
        <v>2</v>
      </c>
      <c r="F695">
        <v>16.55</v>
      </c>
      <c r="G695" t="s">
        <v>3</v>
      </c>
      <c r="H695">
        <v>16.84</v>
      </c>
    </row>
    <row r="696" spans="1:8" x14ac:dyDescent="0.25">
      <c r="A696" s="3">
        <v>42203.019490740742</v>
      </c>
      <c r="B696" t="s">
        <v>0</v>
      </c>
      <c r="C696" t="s">
        <v>1</v>
      </c>
      <c r="D696">
        <v>324</v>
      </c>
      <c r="E696" t="s">
        <v>2</v>
      </c>
      <c r="F696">
        <v>16.350000000000001</v>
      </c>
      <c r="G696" t="s">
        <v>3</v>
      </c>
      <c r="H696">
        <v>16.87</v>
      </c>
    </row>
    <row r="697" spans="1:8" x14ac:dyDescent="0.25">
      <c r="A697" s="3">
        <v>42203.03361111111</v>
      </c>
      <c r="B697" t="s">
        <v>0</v>
      </c>
      <c r="C697" t="s">
        <v>1</v>
      </c>
      <c r="D697">
        <v>318</v>
      </c>
      <c r="E697" t="s">
        <v>2</v>
      </c>
      <c r="F697">
        <v>16.32</v>
      </c>
      <c r="G697" t="s">
        <v>3</v>
      </c>
      <c r="H697">
        <v>16.91</v>
      </c>
    </row>
    <row r="698" spans="1:8" x14ac:dyDescent="0.25">
      <c r="A698" s="3">
        <v>42203.047719907408</v>
      </c>
      <c r="B698" t="s">
        <v>0</v>
      </c>
      <c r="C698" t="s">
        <v>1</v>
      </c>
      <c r="D698">
        <v>312</v>
      </c>
      <c r="E698" t="s">
        <v>2</v>
      </c>
      <c r="F698">
        <v>16.350000000000001</v>
      </c>
      <c r="G698" t="s">
        <v>3</v>
      </c>
      <c r="H698">
        <v>16.91</v>
      </c>
    </row>
    <row r="699" spans="1:8" x14ac:dyDescent="0.25">
      <c r="A699" s="3">
        <v>42203.061840277776</v>
      </c>
      <c r="B699" t="s">
        <v>0</v>
      </c>
      <c r="C699" t="s">
        <v>1</v>
      </c>
      <c r="D699">
        <v>312</v>
      </c>
      <c r="E699" t="s">
        <v>2</v>
      </c>
      <c r="F699">
        <v>16.489999999999998</v>
      </c>
      <c r="G699" t="s">
        <v>3</v>
      </c>
      <c r="H699">
        <v>16.91</v>
      </c>
    </row>
    <row r="700" spans="1:8" x14ac:dyDescent="0.25">
      <c r="A700" s="3">
        <v>42203.075960648152</v>
      </c>
      <c r="B700" t="s">
        <v>0</v>
      </c>
      <c r="C700" t="s">
        <v>1</v>
      </c>
      <c r="D700">
        <v>310</v>
      </c>
      <c r="E700" t="s">
        <v>2</v>
      </c>
      <c r="F700">
        <v>16.82</v>
      </c>
      <c r="G700" t="s">
        <v>3</v>
      </c>
      <c r="H700">
        <v>17.010000000000002</v>
      </c>
    </row>
    <row r="701" spans="1:8" x14ac:dyDescent="0.25">
      <c r="A701" s="3">
        <v>42203.090081018519</v>
      </c>
      <c r="B701" t="s">
        <v>0</v>
      </c>
      <c r="C701" t="s">
        <v>1</v>
      </c>
      <c r="D701">
        <v>313</v>
      </c>
      <c r="E701" t="s">
        <v>2</v>
      </c>
      <c r="F701">
        <v>17.11</v>
      </c>
      <c r="G701" t="s">
        <v>3</v>
      </c>
      <c r="H701">
        <v>16.989999999999998</v>
      </c>
    </row>
    <row r="702" spans="1:8" x14ac:dyDescent="0.25">
      <c r="A702" s="3">
        <v>42203.104201388887</v>
      </c>
      <c r="B702" t="s">
        <v>0</v>
      </c>
      <c r="C702" t="s">
        <v>1</v>
      </c>
      <c r="D702">
        <v>319</v>
      </c>
      <c r="E702" t="s">
        <v>2</v>
      </c>
      <c r="F702">
        <v>17.37</v>
      </c>
      <c r="G702" t="s">
        <v>3</v>
      </c>
      <c r="H702">
        <v>17.04</v>
      </c>
    </row>
    <row r="703" spans="1:8" x14ac:dyDescent="0.25">
      <c r="A703" s="3">
        <v>42203.118321759262</v>
      </c>
      <c r="B703" t="s">
        <v>0</v>
      </c>
      <c r="C703" t="s">
        <v>1</v>
      </c>
      <c r="D703">
        <v>321</v>
      </c>
      <c r="E703" t="s">
        <v>2</v>
      </c>
      <c r="F703">
        <v>17.7</v>
      </c>
      <c r="G703" t="s">
        <v>3</v>
      </c>
      <c r="H703">
        <v>17.07</v>
      </c>
    </row>
    <row r="704" spans="1:8" x14ac:dyDescent="0.25">
      <c r="A704" s="3">
        <v>42203.132453703707</v>
      </c>
      <c r="B704" t="s">
        <v>0</v>
      </c>
      <c r="C704" t="s">
        <v>1</v>
      </c>
      <c r="D704">
        <v>331</v>
      </c>
      <c r="E704" t="s">
        <v>2</v>
      </c>
      <c r="F704">
        <v>18.04</v>
      </c>
      <c r="G704" t="s">
        <v>3</v>
      </c>
      <c r="H704">
        <v>17.079999999999998</v>
      </c>
    </row>
    <row r="705" spans="1:8" x14ac:dyDescent="0.25">
      <c r="A705" s="3">
        <v>42203.146585648145</v>
      </c>
      <c r="B705" t="s">
        <v>0</v>
      </c>
      <c r="C705" t="s">
        <v>1</v>
      </c>
      <c r="D705">
        <v>342</v>
      </c>
      <c r="E705" t="s">
        <v>2</v>
      </c>
      <c r="F705">
        <v>18.39</v>
      </c>
      <c r="G705" t="s">
        <v>3</v>
      </c>
      <c r="H705">
        <v>17.100000000000001</v>
      </c>
    </row>
    <row r="706" spans="1:8" x14ac:dyDescent="0.25">
      <c r="A706" s="3">
        <v>42203.16070601852</v>
      </c>
      <c r="B706" t="s">
        <v>0</v>
      </c>
      <c r="C706" t="s">
        <v>1</v>
      </c>
      <c r="D706">
        <v>349</v>
      </c>
      <c r="E706" t="s">
        <v>2</v>
      </c>
      <c r="F706">
        <v>18.649999999999999</v>
      </c>
      <c r="G706" t="s">
        <v>3</v>
      </c>
      <c r="H706">
        <v>17.11</v>
      </c>
    </row>
    <row r="707" spans="1:8" x14ac:dyDescent="0.25">
      <c r="A707" s="3">
        <v>42203.174837962964</v>
      </c>
      <c r="B707" t="s">
        <v>0</v>
      </c>
      <c r="C707" t="s">
        <v>1</v>
      </c>
      <c r="D707">
        <v>352</v>
      </c>
      <c r="E707" t="s">
        <v>2</v>
      </c>
      <c r="F707">
        <v>18.84</v>
      </c>
      <c r="G707" t="s">
        <v>3</v>
      </c>
      <c r="H707">
        <v>17.12</v>
      </c>
    </row>
    <row r="708" spans="1:8" x14ac:dyDescent="0.25">
      <c r="A708" s="3">
        <v>42203.188969907409</v>
      </c>
      <c r="B708" t="s">
        <v>0</v>
      </c>
      <c r="C708" t="s">
        <v>1</v>
      </c>
      <c r="D708">
        <v>362</v>
      </c>
      <c r="E708" t="s">
        <v>2</v>
      </c>
      <c r="F708">
        <v>19.03</v>
      </c>
      <c r="G708" t="s">
        <v>3</v>
      </c>
      <c r="H708">
        <v>17.13</v>
      </c>
    </row>
    <row r="709" spans="1:8" x14ac:dyDescent="0.25">
      <c r="A709" s="3">
        <v>42203.203101851854</v>
      </c>
      <c r="B709" t="s">
        <v>0</v>
      </c>
      <c r="C709" t="s">
        <v>1</v>
      </c>
      <c r="D709">
        <v>371</v>
      </c>
      <c r="E709" t="s">
        <v>2</v>
      </c>
      <c r="F709">
        <v>19.29</v>
      </c>
      <c r="G709" t="s">
        <v>3</v>
      </c>
      <c r="H709">
        <v>17.190000000000001</v>
      </c>
    </row>
    <row r="710" spans="1:8" x14ac:dyDescent="0.25">
      <c r="A710" s="3">
        <v>42203.203101851854</v>
      </c>
      <c r="B710" t="s">
        <v>0</v>
      </c>
      <c r="C710" t="s">
        <v>1</v>
      </c>
      <c r="D710">
        <v>371</v>
      </c>
      <c r="E710" t="s">
        <v>2</v>
      </c>
      <c r="F710">
        <v>19.29</v>
      </c>
      <c r="G710" t="s">
        <v>3</v>
      </c>
      <c r="H710">
        <v>17.190000000000001</v>
      </c>
    </row>
    <row r="711" spans="1:8" x14ac:dyDescent="0.25">
      <c r="A711" s="3">
        <v>42203.217233796298</v>
      </c>
      <c r="B711" t="s">
        <v>0</v>
      </c>
      <c r="C711" t="s">
        <v>1</v>
      </c>
      <c r="D711">
        <v>373</v>
      </c>
      <c r="E711" t="s">
        <v>2</v>
      </c>
      <c r="F711">
        <v>19.61</v>
      </c>
      <c r="G711" t="s">
        <v>3</v>
      </c>
      <c r="H711">
        <v>17.2</v>
      </c>
    </row>
    <row r="712" spans="1:8" x14ac:dyDescent="0.25">
      <c r="A712" s="3">
        <v>42203.231377314813</v>
      </c>
      <c r="B712" t="s">
        <v>0</v>
      </c>
      <c r="C712" t="s">
        <v>1</v>
      </c>
      <c r="D712">
        <v>388</v>
      </c>
      <c r="E712" t="s">
        <v>2</v>
      </c>
      <c r="F712">
        <v>19.91</v>
      </c>
      <c r="G712" t="s">
        <v>3</v>
      </c>
      <c r="H712">
        <v>17.23</v>
      </c>
    </row>
    <row r="713" spans="1:8" x14ac:dyDescent="0.25">
      <c r="A713" s="3">
        <v>42203.245509259257</v>
      </c>
      <c r="B713" t="s">
        <v>0</v>
      </c>
      <c r="C713" t="s">
        <v>1</v>
      </c>
      <c r="D713">
        <v>394</v>
      </c>
      <c r="E713" t="s">
        <v>2</v>
      </c>
      <c r="F713">
        <v>20.13</v>
      </c>
      <c r="G713" t="s">
        <v>3</v>
      </c>
      <c r="H713">
        <v>17.23</v>
      </c>
    </row>
    <row r="714" spans="1:8" x14ac:dyDescent="0.25">
      <c r="A714" s="3">
        <v>42203.259652777779</v>
      </c>
      <c r="B714" t="s">
        <v>0</v>
      </c>
      <c r="C714" t="s">
        <v>1</v>
      </c>
      <c r="D714">
        <v>402</v>
      </c>
      <c r="E714" t="s">
        <v>2</v>
      </c>
      <c r="F714">
        <v>20.309999999999999</v>
      </c>
      <c r="G714" t="s">
        <v>3</v>
      </c>
      <c r="H714">
        <v>17.25</v>
      </c>
    </row>
    <row r="715" spans="1:8" x14ac:dyDescent="0.25">
      <c r="A715" s="3">
        <v>42203.273796296293</v>
      </c>
      <c r="B715" t="s">
        <v>0</v>
      </c>
      <c r="C715" t="s">
        <v>1</v>
      </c>
      <c r="D715">
        <v>403</v>
      </c>
      <c r="E715" t="s">
        <v>2</v>
      </c>
      <c r="F715">
        <v>20.41</v>
      </c>
      <c r="G715" t="s">
        <v>3</v>
      </c>
      <c r="H715">
        <v>17.25</v>
      </c>
    </row>
    <row r="716" spans="1:8" x14ac:dyDescent="0.25">
      <c r="A716" s="3">
        <v>42203.287928240738</v>
      </c>
      <c r="B716" t="s">
        <v>0</v>
      </c>
      <c r="C716" t="s">
        <v>1</v>
      </c>
      <c r="D716">
        <v>414</v>
      </c>
      <c r="E716" t="s">
        <v>2</v>
      </c>
      <c r="F716">
        <v>20.27</v>
      </c>
      <c r="G716" t="s">
        <v>3</v>
      </c>
      <c r="H716">
        <v>17.21</v>
      </c>
    </row>
    <row r="717" spans="1:8" x14ac:dyDescent="0.25">
      <c r="A717" s="3">
        <v>42203.302071759259</v>
      </c>
      <c r="B717" t="s">
        <v>0</v>
      </c>
      <c r="C717" t="s">
        <v>1</v>
      </c>
      <c r="D717">
        <v>419</v>
      </c>
      <c r="E717" t="s">
        <v>2</v>
      </c>
      <c r="F717">
        <v>20.39</v>
      </c>
      <c r="G717" t="s">
        <v>3</v>
      </c>
      <c r="H717">
        <v>17.25</v>
      </c>
    </row>
    <row r="718" spans="1:8" x14ac:dyDescent="0.25">
      <c r="A718" s="3">
        <v>42203.31621527778</v>
      </c>
      <c r="B718" t="s">
        <v>0</v>
      </c>
      <c r="C718" t="s">
        <v>1</v>
      </c>
      <c r="D718">
        <v>426</v>
      </c>
      <c r="E718" t="s">
        <v>2</v>
      </c>
      <c r="F718">
        <v>20.5</v>
      </c>
      <c r="G718" t="s">
        <v>3</v>
      </c>
      <c r="H718">
        <v>17.260000000000002</v>
      </c>
    </row>
    <row r="719" spans="1:8" x14ac:dyDescent="0.25">
      <c r="A719" s="3">
        <v>42203.330347222225</v>
      </c>
      <c r="B719" t="s">
        <v>0</v>
      </c>
      <c r="C719" t="s">
        <v>1</v>
      </c>
      <c r="D719">
        <v>417</v>
      </c>
      <c r="E719" t="s">
        <v>2</v>
      </c>
      <c r="F719">
        <v>20.49</v>
      </c>
      <c r="G719" t="s">
        <v>3</v>
      </c>
      <c r="H719">
        <v>17.260000000000002</v>
      </c>
    </row>
    <row r="720" spans="1:8" x14ac:dyDescent="0.25">
      <c r="A720" s="3">
        <v>42203.344490740739</v>
      </c>
      <c r="B720" t="s">
        <v>0</v>
      </c>
      <c r="C720" t="s">
        <v>1</v>
      </c>
      <c r="D720">
        <v>427</v>
      </c>
      <c r="E720" t="s">
        <v>2</v>
      </c>
      <c r="F720">
        <v>20.399999999999999</v>
      </c>
      <c r="G720" t="s">
        <v>3</v>
      </c>
      <c r="H720">
        <v>17.25</v>
      </c>
    </row>
    <row r="721" spans="1:8" x14ac:dyDescent="0.25">
      <c r="A721" s="3">
        <v>42203.358634259261</v>
      </c>
      <c r="B721" t="s">
        <v>0</v>
      </c>
      <c r="C721" t="s">
        <v>1</v>
      </c>
      <c r="D721">
        <v>437</v>
      </c>
      <c r="E721" t="s">
        <v>2</v>
      </c>
      <c r="F721">
        <v>20.49</v>
      </c>
      <c r="G721" t="s">
        <v>3</v>
      </c>
      <c r="H721">
        <v>17.3</v>
      </c>
    </row>
    <row r="722" spans="1:8" x14ac:dyDescent="0.25">
      <c r="A722" s="3">
        <v>42203.372777777775</v>
      </c>
      <c r="B722" t="s">
        <v>0</v>
      </c>
      <c r="C722" t="s">
        <v>1</v>
      </c>
      <c r="D722">
        <v>437</v>
      </c>
      <c r="E722" t="s">
        <v>2</v>
      </c>
      <c r="F722">
        <v>20.440000000000001</v>
      </c>
      <c r="G722" t="s">
        <v>3</v>
      </c>
      <c r="H722">
        <v>17.25</v>
      </c>
    </row>
    <row r="723" spans="1:8" x14ac:dyDescent="0.25">
      <c r="A723" s="3">
        <v>42203.386921296296</v>
      </c>
      <c r="B723" t="s">
        <v>0</v>
      </c>
      <c r="C723" t="s">
        <v>1</v>
      </c>
      <c r="D723">
        <v>438</v>
      </c>
      <c r="E723" t="s">
        <v>2</v>
      </c>
      <c r="F723">
        <v>20.350000000000001</v>
      </c>
      <c r="G723" t="s">
        <v>3</v>
      </c>
      <c r="H723">
        <v>17.29</v>
      </c>
    </row>
    <row r="724" spans="1:8" x14ac:dyDescent="0.25">
      <c r="A724" s="3">
        <v>42203.401064814818</v>
      </c>
      <c r="B724" t="s">
        <v>0</v>
      </c>
      <c r="C724" t="s">
        <v>1</v>
      </c>
      <c r="D724">
        <v>434</v>
      </c>
      <c r="E724" t="s">
        <v>2</v>
      </c>
      <c r="F724">
        <v>20.39</v>
      </c>
      <c r="G724" t="s">
        <v>3</v>
      </c>
      <c r="H724">
        <v>17.29</v>
      </c>
    </row>
    <row r="725" spans="1:8" x14ac:dyDescent="0.25">
      <c r="A725" s="3">
        <v>42203.415208333332</v>
      </c>
      <c r="B725" t="s">
        <v>0</v>
      </c>
      <c r="C725" t="s">
        <v>1</v>
      </c>
      <c r="D725">
        <v>437</v>
      </c>
      <c r="E725" t="s">
        <v>2</v>
      </c>
      <c r="F725">
        <v>20.260000000000002</v>
      </c>
      <c r="G725" t="s">
        <v>3</v>
      </c>
      <c r="H725">
        <v>17.29</v>
      </c>
    </row>
    <row r="726" spans="1:8" x14ac:dyDescent="0.25">
      <c r="A726" s="3">
        <v>42203.429351851853</v>
      </c>
      <c r="B726" t="s">
        <v>0</v>
      </c>
      <c r="C726" t="s">
        <v>1</v>
      </c>
      <c r="D726">
        <v>438</v>
      </c>
      <c r="E726" t="s">
        <v>2</v>
      </c>
      <c r="F726">
        <v>20.09</v>
      </c>
      <c r="G726" t="s">
        <v>3</v>
      </c>
      <c r="H726">
        <v>17.32</v>
      </c>
    </row>
    <row r="727" spans="1:8" x14ac:dyDescent="0.25">
      <c r="A727" s="3">
        <v>42203.443495370368</v>
      </c>
      <c r="B727" t="s">
        <v>0</v>
      </c>
      <c r="C727" t="s">
        <v>1</v>
      </c>
      <c r="D727">
        <v>441</v>
      </c>
      <c r="E727" t="s">
        <v>2</v>
      </c>
      <c r="F727">
        <v>19.920000000000002</v>
      </c>
      <c r="G727" t="s">
        <v>3</v>
      </c>
      <c r="H727">
        <v>17.3</v>
      </c>
    </row>
    <row r="728" spans="1:8" x14ac:dyDescent="0.25">
      <c r="A728" s="3">
        <v>42203.457638888889</v>
      </c>
      <c r="B728" t="s">
        <v>0</v>
      </c>
      <c r="C728" t="s">
        <v>1</v>
      </c>
      <c r="D728">
        <v>439</v>
      </c>
      <c r="E728" t="s">
        <v>2</v>
      </c>
      <c r="F728">
        <v>19.86</v>
      </c>
      <c r="G728" t="s">
        <v>3</v>
      </c>
      <c r="H728">
        <v>17.260000000000002</v>
      </c>
    </row>
    <row r="729" spans="1:8" x14ac:dyDescent="0.25">
      <c r="A729" s="3">
        <v>42203.471782407411</v>
      </c>
      <c r="B729" t="s">
        <v>0</v>
      </c>
      <c r="C729" t="s">
        <v>1</v>
      </c>
      <c r="D729">
        <v>436</v>
      </c>
      <c r="E729" t="s">
        <v>2</v>
      </c>
      <c r="F729">
        <v>19.8</v>
      </c>
      <c r="G729" t="s">
        <v>3</v>
      </c>
      <c r="H729">
        <v>17.260000000000002</v>
      </c>
    </row>
    <row r="730" spans="1:8" x14ac:dyDescent="0.25">
      <c r="A730" s="3">
        <v>42203.485925925925</v>
      </c>
      <c r="B730" t="s">
        <v>0</v>
      </c>
      <c r="C730" t="s">
        <v>1</v>
      </c>
      <c r="D730">
        <v>428</v>
      </c>
      <c r="E730" t="s">
        <v>2</v>
      </c>
      <c r="F730">
        <v>19.600000000000001</v>
      </c>
      <c r="G730" t="s">
        <v>3</v>
      </c>
      <c r="H730">
        <v>17.2</v>
      </c>
    </row>
    <row r="731" spans="1:8" x14ac:dyDescent="0.25">
      <c r="A731" s="3">
        <v>42203.485925925925</v>
      </c>
      <c r="B731" t="s">
        <v>0</v>
      </c>
      <c r="C731" t="s">
        <v>1</v>
      </c>
      <c r="D731">
        <v>428</v>
      </c>
      <c r="E731" t="s">
        <v>2</v>
      </c>
      <c r="F731">
        <v>19.600000000000001</v>
      </c>
      <c r="G731" t="s">
        <v>3</v>
      </c>
      <c r="H731">
        <v>17.2</v>
      </c>
    </row>
    <row r="732" spans="1:8" x14ac:dyDescent="0.25">
      <c r="A732" s="3">
        <v>42203.500069444446</v>
      </c>
      <c r="B732" t="s">
        <v>0</v>
      </c>
      <c r="C732" t="s">
        <v>1</v>
      </c>
      <c r="D732">
        <v>424</v>
      </c>
      <c r="E732" t="s">
        <v>2</v>
      </c>
      <c r="F732">
        <v>19.52</v>
      </c>
      <c r="G732" t="s">
        <v>3</v>
      </c>
      <c r="H732">
        <v>17.2</v>
      </c>
    </row>
    <row r="733" spans="1:8" x14ac:dyDescent="0.25">
      <c r="A733" s="3">
        <v>42203.51421296296</v>
      </c>
      <c r="B733" t="s">
        <v>0</v>
      </c>
      <c r="C733" t="s">
        <v>1</v>
      </c>
      <c r="D733">
        <v>420</v>
      </c>
      <c r="E733" t="s">
        <v>2</v>
      </c>
      <c r="F733">
        <v>19.46</v>
      </c>
      <c r="G733" t="s">
        <v>3</v>
      </c>
      <c r="H733">
        <v>17.2</v>
      </c>
    </row>
    <row r="734" spans="1:8" x14ac:dyDescent="0.25">
      <c r="A734" s="3">
        <v>42203.528344907405</v>
      </c>
      <c r="B734" t="s">
        <v>0</v>
      </c>
      <c r="C734" t="s">
        <v>1</v>
      </c>
      <c r="D734">
        <v>415</v>
      </c>
      <c r="E734" t="s">
        <v>2</v>
      </c>
      <c r="F734">
        <v>19.45</v>
      </c>
      <c r="G734" t="s">
        <v>3</v>
      </c>
      <c r="H734">
        <v>17.2</v>
      </c>
    </row>
    <row r="735" spans="1:8" x14ac:dyDescent="0.25">
      <c r="A735" s="3">
        <v>42203.542488425926</v>
      </c>
      <c r="B735" t="s">
        <v>0</v>
      </c>
      <c r="C735" t="s">
        <v>1</v>
      </c>
      <c r="D735">
        <v>408</v>
      </c>
      <c r="E735" t="s">
        <v>2</v>
      </c>
      <c r="F735">
        <v>19.37</v>
      </c>
      <c r="G735" t="s">
        <v>3</v>
      </c>
      <c r="H735">
        <v>17.149999999999999</v>
      </c>
    </row>
    <row r="736" spans="1:8" x14ac:dyDescent="0.25">
      <c r="A736" s="3">
        <v>42203.556620370371</v>
      </c>
      <c r="B736" t="s">
        <v>0</v>
      </c>
      <c r="C736" t="s">
        <v>1</v>
      </c>
      <c r="D736">
        <v>406</v>
      </c>
      <c r="E736" t="s">
        <v>2</v>
      </c>
      <c r="F736">
        <v>19.170000000000002</v>
      </c>
      <c r="G736" t="s">
        <v>3</v>
      </c>
      <c r="H736">
        <v>17.14</v>
      </c>
    </row>
    <row r="737" spans="1:8" x14ac:dyDescent="0.25">
      <c r="A737" s="3">
        <v>42203.570763888885</v>
      </c>
      <c r="B737" t="s">
        <v>0</v>
      </c>
      <c r="C737" t="s">
        <v>1</v>
      </c>
      <c r="D737">
        <v>401</v>
      </c>
      <c r="E737" t="s">
        <v>2</v>
      </c>
      <c r="F737">
        <v>19.03</v>
      </c>
      <c r="G737" t="s">
        <v>3</v>
      </c>
      <c r="H737">
        <v>17.13</v>
      </c>
    </row>
    <row r="738" spans="1:8" x14ac:dyDescent="0.25">
      <c r="A738" s="3">
        <v>42203.58489583333</v>
      </c>
      <c r="B738" t="s">
        <v>0</v>
      </c>
      <c r="C738" t="s">
        <v>1</v>
      </c>
      <c r="D738">
        <v>398</v>
      </c>
      <c r="E738" t="s">
        <v>2</v>
      </c>
      <c r="F738">
        <v>18.87</v>
      </c>
      <c r="G738" t="s">
        <v>3</v>
      </c>
      <c r="H738">
        <v>17.13</v>
      </c>
    </row>
    <row r="739" spans="1:8" x14ac:dyDescent="0.25">
      <c r="A739" s="3">
        <v>42203.599027777775</v>
      </c>
      <c r="B739" t="s">
        <v>0</v>
      </c>
      <c r="C739" t="s">
        <v>1</v>
      </c>
      <c r="D739">
        <v>394</v>
      </c>
      <c r="E739" t="s">
        <v>2</v>
      </c>
      <c r="F739">
        <v>18.87</v>
      </c>
      <c r="G739" t="s">
        <v>3</v>
      </c>
      <c r="H739">
        <v>17.13</v>
      </c>
    </row>
    <row r="740" spans="1:8" x14ac:dyDescent="0.25">
      <c r="A740" s="3">
        <v>42203.613171296296</v>
      </c>
      <c r="B740" t="s">
        <v>0</v>
      </c>
      <c r="C740" t="s">
        <v>1</v>
      </c>
      <c r="D740">
        <v>392</v>
      </c>
      <c r="E740" t="s">
        <v>2</v>
      </c>
      <c r="F740">
        <v>19.03</v>
      </c>
      <c r="G740" t="s">
        <v>3</v>
      </c>
      <c r="H740">
        <v>17.170000000000002</v>
      </c>
    </row>
    <row r="741" spans="1:8" x14ac:dyDescent="0.25">
      <c r="A741" s="3">
        <v>42203.627303240741</v>
      </c>
      <c r="B741" t="s">
        <v>0</v>
      </c>
      <c r="C741" t="s">
        <v>1</v>
      </c>
      <c r="D741">
        <v>406</v>
      </c>
      <c r="E741" t="s">
        <v>2</v>
      </c>
      <c r="F741">
        <v>19.239999999999998</v>
      </c>
      <c r="G741" t="s">
        <v>3</v>
      </c>
      <c r="H741">
        <v>17.23</v>
      </c>
    </row>
    <row r="742" spans="1:8" x14ac:dyDescent="0.25">
      <c r="A742" s="3">
        <v>42203.641446759262</v>
      </c>
      <c r="B742" t="s">
        <v>0</v>
      </c>
      <c r="C742" t="s">
        <v>1</v>
      </c>
      <c r="D742">
        <v>403</v>
      </c>
      <c r="E742" t="s">
        <v>2</v>
      </c>
      <c r="F742">
        <v>19.39</v>
      </c>
      <c r="G742" t="s">
        <v>3</v>
      </c>
      <c r="H742">
        <v>17.23</v>
      </c>
    </row>
    <row r="743" spans="1:8" x14ac:dyDescent="0.25">
      <c r="A743" s="3">
        <v>42203.655590277776</v>
      </c>
      <c r="B743" t="s">
        <v>0</v>
      </c>
      <c r="C743" t="s">
        <v>1</v>
      </c>
      <c r="D743">
        <v>409</v>
      </c>
      <c r="E743" t="s">
        <v>2</v>
      </c>
      <c r="F743">
        <v>19.489999999999998</v>
      </c>
      <c r="G743" t="s">
        <v>3</v>
      </c>
      <c r="H743">
        <v>17.2</v>
      </c>
    </row>
    <row r="744" spans="1:8" x14ac:dyDescent="0.25">
      <c r="A744" s="3">
        <v>42203.669733796298</v>
      </c>
      <c r="B744" t="s">
        <v>0</v>
      </c>
      <c r="C744" t="s">
        <v>1</v>
      </c>
      <c r="D744">
        <v>413</v>
      </c>
      <c r="E744" t="s">
        <v>2</v>
      </c>
      <c r="F744">
        <v>19.739999999999998</v>
      </c>
      <c r="G744" t="s">
        <v>3</v>
      </c>
      <c r="H744">
        <v>17.25</v>
      </c>
    </row>
    <row r="745" spans="1:8" x14ac:dyDescent="0.25">
      <c r="A745" s="3">
        <v>42203.683877314812</v>
      </c>
      <c r="B745" t="s">
        <v>0</v>
      </c>
      <c r="C745" t="s">
        <v>1</v>
      </c>
      <c r="D745">
        <v>417</v>
      </c>
      <c r="E745" t="s">
        <v>2</v>
      </c>
      <c r="F745">
        <v>19.940000000000001</v>
      </c>
      <c r="G745" t="s">
        <v>3</v>
      </c>
      <c r="H745">
        <v>17.190000000000001</v>
      </c>
    </row>
    <row r="746" spans="1:8" x14ac:dyDescent="0.25">
      <c r="A746" s="3">
        <v>42203.698020833333</v>
      </c>
      <c r="B746" t="s">
        <v>0</v>
      </c>
      <c r="C746" t="s">
        <v>1</v>
      </c>
      <c r="D746">
        <v>421</v>
      </c>
      <c r="E746" t="s">
        <v>2</v>
      </c>
      <c r="F746">
        <v>20.05</v>
      </c>
      <c r="G746" t="s">
        <v>3</v>
      </c>
      <c r="H746">
        <v>17.190000000000001</v>
      </c>
    </row>
    <row r="747" spans="1:8" x14ac:dyDescent="0.25">
      <c r="A747" s="3">
        <v>42203.712164351855</v>
      </c>
      <c r="B747" t="s">
        <v>0</v>
      </c>
      <c r="C747" t="s">
        <v>1</v>
      </c>
      <c r="D747">
        <v>431</v>
      </c>
      <c r="E747" t="s">
        <v>2</v>
      </c>
      <c r="F747">
        <v>20.23</v>
      </c>
      <c r="G747" t="s">
        <v>3</v>
      </c>
      <c r="H747">
        <v>17.2</v>
      </c>
    </row>
    <row r="748" spans="1:8" x14ac:dyDescent="0.25">
      <c r="A748" s="3">
        <v>42203.726307870369</v>
      </c>
      <c r="B748" t="s">
        <v>0</v>
      </c>
      <c r="C748" t="s">
        <v>1</v>
      </c>
      <c r="D748">
        <v>433</v>
      </c>
      <c r="E748" t="s">
        <v>2</v>
      </c>
      <c r="F748">
        <v>20.37</v>
      </c>
      <c r="G748" t="s">
        <v>3</v>
      </c>
      <c r="H748">
        <v>17.21</v>
      </c>
    </row>
    <row r="749" spans="1:8" x14ac:dyDescent="0.25">
      <c r="A749" s="3">
        <v>42203.740451388891</v>
      </c>
      <c r="B749" t="s">
        <v>0</v>
      </c>
      <c r="C749" t="s">
        <v>1</v>
      </c>
      <c r="D749">
        <v>437</v>
      </c>
      <c r="E749" t="s">
        <v>2</v>
      </c>
      <c r="F749">
        <v>20.5</v>
      </c>
      <c r="G749" t="s">
        <v>3</v>
      </c>
      <c r="H749">
        <v>17.22</v>
      </c>
    </row>
    <row r="750" spans="1:8" x14ac:dyDescent="0.25">
      <c r="A750" s="3">
        <v>42203.754594907405</v>
      </c>
      <c r="B750" t="s">
        <v>0</v>
      </c>
      <c r="C750" t="s">
        <v>1</v>
      </c>
      <c r="D750">
        <v>441</v>
      </c>
      <c r="E750" t="s">
        <v>2</v>
      </c>
      <c r="F750">
        <v>20.64</v>
      </c>
      <c r="G750" t="s">
        <v>3</v>
      </c>
      <c r="H750">
        <v>17.23</v>
      </c>
    </row>
    <row r="751" spans="1:8" x14ac:dyDescent="0.25">
      <c r="A751" s="3">
        <v>42203.768738425926</v>
      </c>
      <c r="B751" t="s">
        <v>0</v>
      </c>
      <c r="C751" t="s">
        <v>1</v>
      </c>
      <c r="D751">
        <v>452</v>
      </c>
      <c r="E751" t="s">
        <v>2</v>
      </c>
      <c r="F751">
        <v>20.76</v>
      </c>
      <c r="G751" t="s">
        <v>3</v>
      </c>
      <c r="H751">
        <v>17.23</v>
      </c>
    </row>
    <row r="752" spans="1:8" x14ac:dyDescent="0.25">
      <c r="A752" s="3">
        <v>42203.768738425926</v>
      </c>
      <c r="B752" t="s">
        <v>0</v>
      </c>
      <c r="C752" t="s">
        <v>1</v>
      </c>
      <c r="D752">
        <v>452</v>
      </c>
      <c r="E752" t="s">
        <v>2</v>
      </c>
      <c r="F752">
        <v>20.76</v>
      </c>
      <c r="G752" t="s">
        <v>3</v>
      </c>
      <c r="H752">
        <v>17.23</v>
      </c>
    </row>
    <row r="753" spans="1:8" x14ac:dyDescent="0.25">
      <c r="A753" s="3">
        <v>42203.782881944448</v>
      </c>
      <c r="B753" t="s">
        <v>0</v>
      </c>
      <c r="C753" t="s">
        <v>1</v>
      </c>
      <c r="D753">
        <v>462</v>
      </c>
      <c r="E753" t="s">
        <v>2</v>
      </c>
      <c r="F753">
        <v>20.88</v>
      </c>
      <c r="G753" t="s">
        <v>3</v>
      </c>
      <c r="H753">
        <v>17.25</v>
      </c>
    </row>
    <row r="754" spans="1:8" x14ac:dyDescent="0.25">
      <c r="A754" s="3">
        <v>42203.797025462962</v>
      </c>
      <c r="B754" t="s">
        <v>0</v>
      </c>
      <c r="C754" t="s">
        <v>1</v>
      </c>
      <c r="D754">
        <v>455</v>
      </c>
      <c r="E754" t="s">
        <v>2</v>
      </c>
      <c r="F754">
        <v>20.95</v>
      </c>
      <c r="G754" t="s">
        <v>3</v>
      </c>
      <c r="H754">
        <v>17.29</v>
      </c>
    </row>
    <row r="755" spans="1:8" x14ac:dyDescent="0.25">
      <c r="A755" s="3">
        <v>42203.811180555553</v>
      </c>
      <c r="B755" t="s">
        <v>0</v>
      </c>
      <c r="C755" t="s">
        <v>1</v>
      </c>
      <c r="D755">
        <v>464</v>
      </c>
      <c r="E755" t="s">
        <v>2</v>
      </c>
      <c r="F755">
        <v>21.06</v>
      </c>
      <c r="G755" t="s">
        <v>3</v>
      </c>
      <c r="H755">
        <v>17.260000000000002</v>
      </c>
    </row>
    <row r="756" spans="1:8" x14ac:dyDescent="0.25">
      <c r="A756" s="3">
        <v>42203.825324074074</v>
      </c>
      <c r="B756" t="s">
        <v>0</v>
      </c>
      <c r="C756" t="s">
        <v>1</v>
      </c>
      <c r="D756">
        <v>466</v>
      </c>
      <c r="E756" t="s">
        <v>2</v>
      </c>
      <c r="F756">
        <v>21.08</v>
      </c>
      <c r="G756" t="s">
        <v>3</v>
      </c>
      <c r="H756">
        <v>17.260000000000002</v>
      </c>
    </row>
    <row r="757" spans="1:8" x14ac:dyDescent="0.25">
      <c r="A757" s="3">
        <v>42203.839467592596</v>
      </c>
      <c r="B757" t="s">
        <v>0</v>
      </c>
      <c r="C757" t="s">
        <v>1</v>
      </c>
      <c r="D757">
        <v>464</v>
      </c>
      <c r="E757" t="s">
        <v>2</v>
      </c>
      <c r="F757">
        <v>20.96</v>
      </c>
      <c r="G757" t="s">
        <v>3</v>
      </c>
      <c r="H757">
        <v>17.260000000000002</v>
      </c>
    </row>
    <row r="758" spans="1:8" x14ac:dyDescent="0.25">
      <c r="A758" s="3">
        <v>42203.85361111111</v>
      </c>
      <c r="B758" t="s">
        <v>0</v>
      </c>
      <c r="C758" t="s">
        <v>1</v>
      </c>
      <c r="D758">
        <v>462</v>
      </c>
      <c r="E758" t="s">
        <v>2</v>
      </c>
      <c r="F758">
        <v>20.78</v>
      </c>
      <c r="G758" t="s">
        <v>3</v>
      </c>
      <c r="H758">
        <v>17.149999999999999</v>
      </c>
    </row>
    <row r="759" spans="1:8" x14ac:dyDescent="0.25">
      <c r="A759" s="3">
        <v>42203.867754629631</v>
      </c>
      <c r="B759" t="s">
        <v>0</v>
      </c>
      <c r="C759" t="s">
        <v>1</v>
      </c>
      <c r="D759">
        <v>454</v>
      </c>
      <c r="E759" t="s">
        <v>2</v>
      </c>
      <c r="F759">
        <v>20.53</v>
      </c>
      <c r="G759" t="s">
        <v>3</v>
      </c>
      <c r="H759">
        <v>17.22</v>
      </c>
    </row>
    <row r="760" spans="1:8" x14ac:dyDescent="0.25">
      <c r="A760" s="3">
        <v>42203.881886574076</v>
      </c>
      <c r="B760" t="s">
        <v>0</v>
      </c>
      <c r="C760" t="s">
        <v>1</v>
      </c>
      <c r="D760">
        <v>452</v>
      </c>
      <c r="E760" t="s">
        <v>2</v>
      </c>
      <c r="F760">
        <v>20.440000000000001</v>
      </c>
      <c r="G760" t="s">
        <v>3</v>
      </c>
      <c r="H760">
        <v>17.170000000000002</v>
      </c>
    </row>
    <row r="761" spans="1:8" x14ac:dyDescent="0.25">
      <c r="A761" s="3">
        <v>42203.89603009259</v>
      </c>
      <c r="B761" t="s">
        <v>0</v>
      </c>
      <c r="C761" t="s">
        <v>1</v>
      </c>
      <c r="D761">
        <v>449</v>
      </c>
      <c r="E761" t="s">
        <v>2</v>
      </c>
      <c r="F761">
        <v>20.329999999999998</v>
      </c>
      <c r="G761" t="s">
        <v>3</v>
      </c>
      <c r="H761">
        <v>17.21</v>
      </c>
    </row>
    <row r="762" spans="1:8" x14ac:dyDescent="0.25">
      <c r="A762" s="3">
        <v>42203.910162037035</v>
      </c>
      <c r="B762" t="s">
        <v>0</v>
      </c>
      <c r="C762" t="s">
        <v>1</v>
      </c>
      <c r="D762">
        <v>446</v>
      </c>
      <c r="E762" t="s">
        <v>2</v>
      </c>
      <c r="F762">
        <v>20.21</v>
      </c>
      <c r="G762" t="s">
        <v>3</v>
      </c>
      <c r="H762">
        <v>17.16</v>
      </c>
    </row>
    <row r="763" spans="1:8" x14ac:dyDescent="0.25">
      <c r="A763" s="3">
        <v>42203.924305555556</v>
      </c>
      <c r="B763" t="s">
        <v>0</v>
      </c>
      <c r="C763" t="s">
        <v>1</v>
      </c>
      <c r="D763">
        <v>442</v>
      </c>
      <c r="E763" t="s">
        <v>2</v>
      </c>
      <c r="F763">
        <v>19.739999999999998</v>
      </c>
      <c r="G763" t="s">
        <v>3</v>
      </c>
      <c r="H763">
        <v>17.010000000000002</v>
      </c>
    </row>
    <row r="764" spans="1:8" x14ac:dyDescent="0.25">
      <c r="A764" s="3">
        <v>42203.938425925924</v>
      </c>
      <c r="B764" t="s">
        <v>0</v>
      </c>
      <c r="C764" t="s">
        <v>1</v>
      </c>
      <c r="D764">
        <v>425</v>
      </c>
      <c r="E764" t="s">
        <v>2</v>
      </c>
      <c r="F764">
        <v>18.920000000000002</v>
      </c>
      <c r="G764" t="s">
        <v>3</v>
      </c>
      <c r="H764">
        <v>16.89</v>
      </c>
    </row>
    <row r="765" spans="1:8" x14ac:dyDescent="0.25">
      <c r="A765" s="3">
        <v>42203.952557870369</v>
      </c>
      <c r="B765" t="s">
        <v>0</v>
      </c>
      <c r="C765" t="s">
        <v>1</v>
      </c>
      <c r="D765">
        <v>399</v>
      </c>
      <c r="E765" t="s">
        <v>2</v>
      </c>
      <c r="F765">
        <v>17.559999999999999</v>
      </c>
      <c r="G765" t="s">
        <v>3</v>
      </c>
      <c r="H765">
        <v>16.739999999999998</v>
      </c>
    </row>
    <row r="766" spans="1:8" x14ac:dyDescent="0.25">
      <c r="A766" s="3">
        <v>42203.966666666667</v>
      </c>
      <c r="B766" t="s">
        <v>0</v>
      </c>
      <c r="C766" t="s">
        <v>1</v>
      </c>
      <c r="D766">
        <v>371</v>
      </c>
      <c r="E766" t="s">
        <v>2</v>
      </c>
      <c r="F766">
        <v>16.46</v>
      </c>
      <c r="G766" t="s">
        <v>3</v>
      </c>
      <c r="H766">
        <v>16.72</v>
      </c>
    </row>
    <row r="767" spans="1:8" x14ac:dyDescent="0.25">
      <c r="A767" s="3">
        <v>42203.980787037035</v>
      </c>
      <c r="B767" t="s">
        <v>0</v>
      </c>
      <c r="C767" t="s">
        <v>1</v>
      </c>
      <c r="D767">
        <v>352</v>
      </c>
      <c r="E767" t="s">
        <v>2</v>
      </c>
      <c r="F767">
        <v>15.84</v>
      </c>
      <c r="G767" t="s">
        <v>3</v>
      </c>
      <c r="H767">
        <v>16.72</v>
      </c>
    </row>
    <row r="768" spans="1:8" x14ac:dyDescent="0.25">
      <c r="A768" s="3">
        <v>42203.994895833333</v>
      </c>
      <c r="B768" t="s">
        <v>0</v>
      </c>
      <c r="C768" t="s">
        <v>1</v>
      </c>
      <c r="D768">
        <v>331</v>
      </c>
      <c r="E768" t="s">
        <v>2</v>
      </c>
      <c r="F768">
        <v>15.45</v>
      </c>
      <c r="G768" t="s">
        <v>3</v>
      </c>
      <c r="H768">
        <v>16.7</v>
      </c>
    </row>
    <row r="769" spans="1:8" x14ac:dyDescent="0.25">
      <c r="A769" s="3">
        <v>42204.009004629632</v>
      </c>
      <c r="B769" t="s">
        <v>0</v>
      </c>
      <c r="C769" t="s">
        <v>1</v>
      </c>
      <c r="D769">
        <v>316</v>
      </c>
      <c r="E769" t="s">
        <v>2</v>
      </c>
      <c r="F769">
        <v>15.18</v>
      </c>
      <c r="G769" t="s">
        <v>3</v>
      </c>
      <c r="H769">
        <v>16.68</v>
      </c>
    </row>
    <row r="770" spans="1:8" x14ac:dyDescent="0.25">
      <c r="A770" s="3">
        <v>42204.023113425923</v>
      </c>
      <c r="B770" t="s">
        <v>0</v>
      </c>
      <c r="C770" t="s">
        <v>1</v>
      </c>
      <c r="D770">
        <v>303</v>
      </c>
      <c r="E770" t="s">
        <v>2</v>
      </c>
      <c r="F770">
        <v>15.01</v>
      </c>
      <c r="G770" t="s">
        <v>3</v>
      </c>
      <c r="H770">
        <v>16.670000000000002</v>
      </c>
    </row>
    <row r="771" spans="1:8" x14ac:dyDescent="0.25">
      <c r="A771" s="3">
        <v>42204.037222222221</v>
      </c>
      <c r="B771" t="s">
        <v>0</v>
      </c>
      <c r="C771" t="s">
        <v>1</v>
      </c>
      <c r="D771">
        <v>291</v>
      </c>
      <c r="E771" t="s">
        <v>2</v>
      </c>
      <c r="F771">
        <v>14.9</v>
      </c>
      <c r="G771" t="s">
        <v>3</v>
      </c>
      <c r="H771">
        <v>16.670000000000002</v>
      </c>
    </row>
    <row r="772" spans="1:8" x14ac:dyDescent="0.25">
      <c r="A772" s="3">
        <v>42204.05133101852</v>
      </c>
      <c r="B772" t="s">
        <v>0</v>
      </c>
      <c r="C772" t="s">
        <v>1</v>
      </c>
      <c r="D772">
        <v>285</v>
      </c>
      <c r="E772" t="s">
        <v>2</v>
      </c>
      <c r="F772">
        <v>14.91</v>
      </c>
      <c r="G772" t="s">
        <v>3</v>
      </c>
      <c r="H772">
        <v>16.670000000000002</v>
      </c>
    </row>
    <row r="773" spans="1:8" x14ac:dyDescent="0.25">
      <c r="A773" s="3">
        <v>42204.05133101852</v>
      </c>
      <c r="B773" t="s">
        <v>0</v>
      </c>
      <c r="C773" t="s">
        <v>1</v>
      </c>
      <c r="D773">
        <v>285</v>
      </c>
      <c r="E773" t="s">
        <v>2</v>
      </c>
      <c r="F773">
        <v>14.91</v>
      </c>
      <c r="G773" t="s">
        <v>3</v>
      </c>
      <c r="H773">
        <v>16.670000000000002</v>
      </c>
    </row>
    <row r="774" spans="1:8" x14ac:dyDescent="0.25">
      <c r="A774" s="3">
        <v>42204.065439814818</v>
      </c>
      <c r="B774" t="s">
        <v>0</v>
      </c>
      <c r="C774" t="s">
        <v>1</v>
      </c>
      <c r="D774">
        <v>277</v>
      </c>
      <c r="E774" t="s">
        <v>2</v>
      </c>
      <c r="F774">
        <v>14.86</v>
      </c>
      <c r="G774" t="s">
        <v>3</v>
      </c>
      <c r="H774">
        <v>16.66</v>
      </c>
    </row>
    <row r="775" spans="1:8" x14ac:dyDescent="0.25">
      <c r="A775" s="3">
        <v>42204.079548611109</v>
      </c>
      <c r="B775" t="s">
        <v>0</v>
      </c>
      <c r="C775" t="s">
        <v>1</v>
      </c>
      <c r="D775">
        <v>274</v>
      </c>
      <c r="E775" t="s">
        <v>2</v>
      </c>
      <c r="F775">
        <v>14.86</v>
      </c>
      <c r="G775" t="s">
        <v>3</v>
      </c>
      <c r="H775">
        <v>16.66</v>
      </c>
    </row>
    <row r="776" spans="1:8" x14ac:dyDescent="0.25">
      <c r="A776" s="3">
        <v>42204.093657407408</v>
      </c>
      <c r="B776" t="s">
        <v>0</v>
      </c>
      <c r="C776" t="s">
        <v>1</v>
      </c>
      <c r="D776">
        <v>272</v>
      </c>
      <c r="E776" t="s">
        <v>2</v>
      </c>
      <c r="F776">
        <v>14.95</v>
      </c>
      <c r="G776" t="s">
        <v>3</v>
      </c>
      <c r="H776">
        <v>16.71</v>
      </c>
    </row>
    <row r="777" spans="1:8" x14ac:dyDescent="0.25">
      <c r="A777" s="3">
        <v>42204.107766203706</v>
      </c>
      <c r="B777" t="s">
        <v>0</v>
      </c>
      <c r="C777" t="s">
        <v>1</v>
      </c>
      <c r="D777">
        <v>274</v>
      </c>
      <c r="E777" t="s">
        <v>2</v>
      </c>
      <c r="F777">
        <v>15.59</v>
      </c>
      <c r="G777" t="s">
        <v>3</v>
      </c>
      <c r="H777">
        <v>16.829999999999998</v>
      </c>
    </row>
    <row r="778" spans="1:8" x14ac:dyDescent="0.25">
      <c r="A778" s="3">
        <v>42204.121886574074</v>
      </c>
      <c r="B778" t="s">
        <v>0</v>
      </c>
      <c r="C778" t="s">
        <v>1</v>
      </c>
      <c r="D778">
        <v>278</v>
      </c>
      <c r="E778" t="s">
        <v>2</v>
      </c>
      <c r="F778">
        <v>15.88</v>
      </c>
      <c r="G778" t="s">
        <v>3</v>
      </c>
      <c r="H778">
        <v>16.8</v>
      </c>
    </row>
    <row r="779" spans="1:8" x14ac:dyDescent="0.25">
      <c r="A779" s="3">
        <v>42204.135995370372</v>
      </c>
      <c r="B779" t="s">
        <v>0</v>
      </c>
      <c r="C779" t="s">
        <v>1</v>
      </c>
      <c r="D779">
        <v>280</v>
      </c>
      <c r="E779" t="s">
        <v>2</v>
      </c>
      <c r="F779">
        <v>16.13</v>
      </c>
      <c r="G779" t="s">
        <v>3</v>
      </c>
      <c r="H779">
        <v>16.850000000000001</v>
      </c>
    </row>
    <row r="780" spans="1:8" x14ac:dyDescent="0.25">
      <c r="A780" s="3">
        <v>42204.15011574074</v>
      </c>
      <c r="B780" t="s">
        <v>0</v>
      </c>
      <c r="C780" t="s">
        <v>1</v>
      </c>
      <c r="D780">
        <v>289</v>
      </c>
      <c r="E780" t="s">
        <v>2</v>
      </c>
      <c r="F780">
        <v>16.649999999999999</v>
      </c>
      <c r="G780" t="s">
        <v>3</v>
      </c>
      <c r="H780">
        <v>16.93</v>
      </c>
    </row>
    <row r="781" spans="1:8" x14ac:dyDescent="0.25">
      <c r="A781" s="3">
        <v>42204.164236111108</v>
      </c>
      <c r="B781" t="s">
        <v>0</v>
      </c>
      <c r="C781" t="s">
        <v>1</v>
      </c>
      <c r="D781">
        <v>296</v>
      </c>
      <c r="E781" t="s">
        <v>2</v>
      </c>
      <c r="F781">
        <v>17.27</v>
      </c>
      <c r="G781" t="s">
        <v>3</v>
      </c>
      <c r="H781">
        <v>16.95</v>
      </c>
    </row>
    <row r="782" spans="1:8" x14ac:dyDescent="0.25">
      <c r="A782" s="3">
        <v>42204.178368055553</v>
      </c>
      <c r="B782" t="s">
        <v>0</v>
      </c>
      <c r="C782" t="s">
        <v>1</v>
      </c>
      <c r="D782">
        <v>316</v>
      </c>
      <c r="E782" t="s">
        <v>2</v>
      </c>
      <c r="F782">
        <v>18.11</v>
      </c>
      <c r="G782" t="s">
        <v>3</v>
      </c>
      <c r="H782">
        <v>17.079999999999998</v>
      </c>
    </row>
    <row r="783" spans="1:8" x14ac:dyDescent="0.25">
      <c r="A783" s="3">
        <v>42204.192499999997</v>
      </c>
      <c r="B783" t="s">
        <v>0</v>
      </c>
      <c r="C783" t="s">
        <v>1</v>
      </c>
      <c r="D783">
        <v>330</v>
      </c>
      <c r="E783" t="s">
        <v>2</v>
      </c>
      <c r="F783">
        <v>18.98</v>
      </c>
      <c r="G783" t="s">
        <v>3</v>
      </c>
      <c r="H783">
        <v>17.13</v>
      </c>
    </row>
    <row r="784" spans="1:8" x14ac:dyDescent="0.25">
      <c r="A784" s="3">
        <v>42204.206631944442</v>
      </c>
      <c r="B784" t="s">
        <v>0</v>
      </c>
      <c r="C784" t="s">
        <v>1</v>
      </c>
      <c r="D784">
        <v>348</v>
      </c>
      <c r="E784" t="s">
        <v>2</v>
      </c>
      <c r="F784">
        <v>19.7</v>
      </c>
      <c r="G784" t="s">
        <v>3</v>
      </c>
      <c r="H784">
        <v>17.170000000000002</v>
      </c>
    </row>
    <row r="785" spans="1:8" x14ac:dyDescent="0.25">
      <c r="A785" s="3">
        <v>42204.220775462964</v>
      </c>
      <c r="B785" t="s">
        <v>0</v>
      </c>
      <c r="C785" t="s">
        <v>1</v>
      </c>
      <c r="D785">
        <v>365</v>
      </c>
      <c r="E785" t="s">
        <v>2</v>
      </c>
      <c r="F785">
        <v>20.2</v>
      </c>
      <c r="G785" t="s">
        <v>3</v>
      </c>
      <c r="H785">
        <v>17.2</v>
      </c>
    </row>
    <row r="786" spans="1:8" x14ac:dyDescent="0.25">
      <c r="A786" s="3">
        <v>42204.234918981485</v>
      </c>
      <c r="B786" t="s">
        <v>0</v>
      </c>
      <c r="C786" t="s">
        <v>1</v>
      </c>
      <c r="D786">
        <v>383</v>
      </c>
      <c r="E786" t="s">
        <v>2</v>
      </c>
      <c r="F786">
        <v>20.58</v>
      </c>
      <c r="G786" t="s">
        <v>3</v>
      </c>
      <c r="H786">
        <v>17.22</v>
      </c>
    </row>
    <row r="787" spans="1:8" x14ac:dyDescent="0.25">
      <c r="A787" s="3">
        <v>42204.249062499999</v>
      </c>
      <c r="B787" t="s">
        <v>0</v>
      </c>
      <c r="C787" t="s">
        <v>1</v>
      </c>
      <c r="D787">
        <v>400</v>
      </c>
      <c r="E787" t="s">
        <v>2</v>
      </c>
      <c r="F787">
        <v>20.9</v>
      </c>
      <c r="G787" t="s">
        <v>3</v>
      </c>
      <c r="H787">
        <v>17.25</v>
      </c>
    </row>
    <row r="788" spans="1:8" x14ac:dyDescent="0.25">
      <c r="A788" s="3">
        <v>42204.263206018521</v>
      </c>
      <c r="B788" t="s">
        <v>0</v>
      </c>
      <c r="C788" t="s">
        <v>1</v>
      </c>
      <c r="D788">
        <v>418</v>
      </c>
      <c r="E788" t="s">
        <v>2</v>
      </c>
      <c r="F788">
        <v>21.13</v>
      </c>
      <c r="G788" t="s">
        <v>3</v>
      </c>
      <c r="H788">
        <v>17.260000000000002</v>
      </c>
    </row>
    <row r="789" spans="1:8" x14ac:dyDescent="0.25">
      <c r="A789" s="3">
        <v>42204.277349537035</v>
      </c>
      <c r="B789" t="s">
        <v>0</v>
      </c>
      <c r="C789" t="s">
        <v>1</v>
      </c>
      <c r="D789">
        <v>428</v>
      </c>
      <c r="E789" t="s">
        <v>2</v>
      </c>
      <c r="F789">
        <v>21.32</v>
      </c>
      <c r="G789" t="s">
        <v>3</v>
      </c>
      <c r="H789">
        <v>17.29</v>
      </c>
    </row>
    <row r="790" spans="1:8" x14ac:dyDescent="0.25">
      <c r="A790" s="3">
        <v>42204.291493055556</v>
      </c>
      <c r="B790" t="s">
        <v>0</v>
      </c>
      <c r="C790" t="s">
        <v>1</v>
      </c>
      <c r="D790">
        <v>440</v>
      </c>
      <c r="E790" t="s">
        <v>2</v>
      </c>
      <c r="F790">
        <v>21.47</v>
      </c>
      <c r="G790" t="s">
        <v>3</v>
      </c>
      <c r="H790">
        <v>17.29</v>
      </c>
    </row>
    <row r="791" spans="1:8" x14ac:dyDescent="0.25">
      <c r="A791" s="3">
        <v>42204.305636574078</v>
      </c>
      <c r="B791" t="s">
        <v>0</v>
      </c>
      <c r="C791" t="s">
        <v>1</v>
      </c>
      <c r="D791">
        <v>453</v>
      </c>
      <c r="E791" t="s">
        <v>2</v>
      </c>
      <c r="F791">
        <v>21.56</v>
      </c>
      <c r="G791" t="s">
        <v>3</v>
      </c>
      <c r="H791">
        <v>17.3</v>
      </c>
    </row>
    <row r="792" spans="1:8" x14ac:dyDescent="0.25">
      <c r="A792" s="3">
        <v>42204.319791666669</v>
      </c>
      <c r="B792" t="s">
        <v>0</v>
      </c>
      <c r="C792" t="s">
        <v>1</v>
      </c>
      <c r="D792">
        <v>459</v>
      </c>
      <c r="E792" t="s">
        <v>2</v>
      </c>
      <c r="F792">
        <v>21.58</v>
      </c>
      <c r="G792" t="s">
        <v>3</v>
      </c>
      <c r="H792">
        <v>17.3</v>
      </c>
    </row>
    <row r="793" spans="1:8" x14ac:dyDescent="0.25">
      <c r="A793" s="3">
        <v>42204.333935185183</v>
      </c>
      <c r="B793" t="s">
        <v>0</v>
      </c>
      <c r="C793" t="s">
        <v>1</v>
      </c>
      <c r="D793">
        <v>470</v>
      </c>
      <c r="E793" t="s">
        <v>2</v>
      </c>
      <c r="F793">
        <v>21.6</v>
      </c>
      <c r="G793" t="s">
        <v>3</v>
      </c>
      <c r="H793">
        <v>17.3</v>
      </c>
    </row>
    <row r="794" spans="1:8" x14ac:dyDescent="0.25">
      <c r="A794" s="3">
        <v>42204.333935185183</v>
      </c>
      <c r="B794" t="s">
        <v>0</v>
      </c>
      <c r="C794" t="s">
        <v>1</v>
      </c>
      <c r="D794">
        <v>470</v>
      </c>
      <c r="E794" t="s">
        <v>2</v>
      </c>
      <c r="F794">
        <v>21.6</v>
      </c>
      <c r="G794" t="s">
        <v>3</v>
      </c>
      <c r="H794">
        <v>17.3</v>
      </c>
    </row>
    <row r="795" spans="1:8" x14ac:dyDescent="0.25">
      <c r="A795" s="3">
        <v>42204.348078703704</v>
      </c>
      <c r="B795" t="s">
        <v>0</v>
      </c>
      <c r="C795" t="s">
        <v>1</v>
      </c>
      <c r="D795">
        <v>469</v>
      </c>
      <c r="E795" t="s">
        <v>2</v>
      </c>
      <c r="F795">
        <v>21.6</v>
      </c>
      <c r="G795" t="s">
        <v>3</v>
      </c>
      <c r="H795">
        <v>17.3</v>
      </c>
    </row>
    <row r="796" spans="1:8" x14ac:dyDescent="0.25">
      <c r="A796" s="3">
        <v>42204.362233796295</v>
      </c>
      <c r="B796" t="s">
        <v>0</v>
      </c>
      <c r="C796" t="s">
        <v>1</v>
      </c>
      <c r="D796">
        <v>480</v>
      </c>
      <c r="E796" t="s">
        <v>2</v>
      </c>
      <c r="F796">
        <v>21.56</v>
      </c>
      <c r="G796" t="s">
        <v>3</v>
      </c>
      <c r="H796">
        <v>17.3</v>
      </c>
    </row>
    <row r="797" spans="1:8" x14ac:dyDescent="0.25">
      <c r="A797" s="3">
        <v>42204.376377314817</v>
      </c>
      <c r="B797" t="s">
        <v>0</v>
      </c>
      <c r="C797" t="s">
        <v>1</v>
      </c>
      <c r="D797">
        <v>480</v>
      </c>
      <c r="E797" t="s">
        <v>2</v>
      </c>
      <c r="F797">
        <v>21.52</v>
      </c>
      <c r="G797" t="s">
        <v>3</v>
      </c>
      <c r="H797">
        <v>17.3</v>
      </c>
    </row>
    <row r="798" spans="1:8" x14ac:dyDescent="0.25">
      <c r="A798" s="3">
        <v>42204.390532407408</v>
      </c>
      <c r="B798" t="s">
        <v>0</v>
      </c>
      <c r="C798" t="s">
        <v>1</v>
      </c>
      <c r="D798">
        <v>480</v>
      </c>
      <c r="E798" t="s">
        <v>2</v>
      </c>
      <c r="F798">
        <v>21.49</v>
      </c>
      <c r="G798" t="s">
        <v>3</v>
      </c>
      <c r="H798">
        <v>17.3</v>
      </c>
    </row>
    <row r="799" spans="1:8" x14ac:dyDescent="0.25">
      <c r="A799" s="3">
        <v>42204.404675925929</v>
      </c>
      <c r="B799" t="s">
        <v>0</v>
      </c>
      <c r="C799" t="s">
        <v>1</v>
      </c>
      <c r="D799">
        <v>483</v>
      </c>
      <c r="E799" t="s">
        <v>2</v>
      </c>
      <c r="F799">
        <v>21.35</v>
      </c>
      <c r="G799" t="s">
        <v>3</v>
      </c>
      <c r="H799">
        <v>17.29</v>
      </c>
    </row>
    <row r="800" spans="1:8" x14ac:dyDescent="0.25">
      <c r="A800" s="3">
        <v>42204.418819444443</v>
      </c>
      <c r="B800" t="s">
        <v>0</v>
      </c>
      <c r="C800" t="s">
        <v>1</v>
      </c>
      <c r="D800">
        <v>481</v>
      </c>
      <c r="E800" t="s">
        <v>2</v>
      </c>
      <c r="F800">
        <v>21.28</v>
      </c>
      <c r="G800" t="s">
        <v>3</v>
      </c>
      <c r="H800">
        <v>17.29</v>
      </c>
    </row>
    <row r="801" spans="1:8" x14ac:dyDescent="0.25">
      <c r="A801" s="3">
        <v>42204.432962962965</v>
      </c>
      <c r="B801" t="s">
        <v>0</v>
      </c>
      <c r="C801" t="s">
        <v>1</v>
      </c>
      <c r="D801">
        <v>481</v>
      </c>
      <c r="E801" t="s">
        <v>2</v>
      </c>
      <c r="F801">
        <v>21.23</v>
      </c>
      <c r="G801" t="s">
        <v>3</v>
      </c>
      <c r="H801">
        <v>17.27</v>
      </c>
    </row>
    <row r="802" spans="1:8" x14ac:dyDescent="0.25">
      <c r="A802" s="3">
        <v>42204.447106481479</v>
      </c>
      <c r="B802" t="s">
        <v>0</v>
      </c>
      <c r="C802" t="s">
        <v>1</v>
      </c>
      <c r="D802">
        <v>467</v>
      </c>
      <c r="E802" t="s">
        <v>2</v>
      </c>
      <c r="F802">
        <v>20.87</v>
      </c>
      <c r="G802" t="s">
        <v>3</v>
      </c>
      <c r="H802">
        <v>17.2</v>
      </c>
    </row>
    <row r="803" spans="1:8" x14ac:dyDescent="0.25">
      <c r="A803" s="3">
        <v>42204.46125</v>
      </c>
      <c r="B803" t="s">
        <v>0</v>
      </c>
      <c r="C803" t="s">
        <v>1</v>
      </c>
      <c r="D803">
        <v>467</v>
      </c>
      <c r="E803" t="s">
        <v>2</v>
      </c>
      <c r="F803">
        <v>20.329999999999998</v>
      </c>
      <c r="G803" t="s">
        <v>3</v>
      </c>
      <c r="H803">
        <v>17.09</v>
      </c>
    </row>
    <row r="804" spans="1:8" x14ac:dyDescent="0.25">
      <c r="A804" s="3">
        <v>42204.475381944445</v>
      </c>
      <c r="B804" t="s">
        <v>0</v>
      </c>
      <c r="C804" t="s">
        <v>1</v>
      </c>
      <c r="D804">
        <v>452</v>
      </c>
      <c r="E804" t="s">
        <v>2</v>
      </c>
      <c r="F804">
        <v>19.510000000000002</v>
      </c>
      <c r="G804" t="s">
        <v>3</v>
      </c>
      <c r="H804">
        <v>17.010000000000002</v>
      </c>
    </row>
    <row r="805" spans="1:8" x14ac:dyDescent="0.25">
      <c r="A805" s="3">
        <v>42204.48951388889</v>
      </c>
      <c r="B805" t="s">
        <v>0</v>
      </c>
      <c r="C805" t="s">
        <v>1</v>
      </c>
      <c r="D805">
        <v>430</v>
      </c>
      <c r="E805" t="s">
        <v>2</v>
      </c>
      <c r="F805">
        <v>18.68</v>
      </c>
      <c r="G805" t="s">
        <v>3</v>
      </c>
      <c r="H805">
        <v>16.91</v>
      </c>
    </row>
    <row r="806" spans="1:8" x14ac:dyDescent="0.25">
      <c r="A806" s="3">
        <v>42204.503634259258</v>
      </c>
      <c r="B806" t="s">
        <v>0</v>
      </c>
      <c r="C806" t="s">
        <v>1</v>
      </c>
      <c r="D806">
        <v>410</v>
      </c>
      <c r="E806" t="s">
        <v>2</v>
      </c>
      <c r="F806">
        <v>17.760000000000002</v>
      </c>
      <c r="G806" t="s">
        <v>3</v>
      </c>
      <c r="H806">
        <v>16.829999999999998</v>
      </c>
    </row>
    <row r="807" spans="1:8" x14ac:dyDescent="0.25">
      <c r="A807" s="3">
        <v>42204.517754629633</v>
      </c>
      <c r="B807" t="s">
        <v>0</v>
      </c>
      <c r="C807" t="s">
        <v>1</v>
      </c>
      <c r="D807">
        <v>389</v>
      </c>
      <c r="E807" t="s">
        <v>2</v>
      </c>
      <c r="F807">
        <v>17.13</v>
      </c>
      <c r="G807" t="s">
        <v>3</v>
      </c>
      <c r="H807">
        <v>16.88</v>
      </c>
    </row>
    <row r="808" spans="1:8" x14ac:dyDescent="0.25">
      <c r="A808" s="3">
        <v>42204.531875000001</v>
      </c>
      <c r="B808" t="s">
        <v>0</v>
      </c>
      <c r="C808" t="s">
        <v>1</v>
      </c>
      <c r="D808">
        <v>378</v>
      </c>
      <c r="E808" t="s">
        <v>2</v>
      </c>
      <c r="F808">
        <v>16.89</v>
      </c>
      <c r="G808" t="s">
        <v>3</v>
      </c>
      <c r="H808">
        <v>16.940000000000001</v>
      </c>
    </row>
    <row r="809" spans="1:8" x14ac:dyDescent="0.25">
      <c r="A809" s="3">
        <v>42204.545995370368</v>
      </c>
      <c r="B809" t="s">
        <v>0</v>
      </c>
      <c r="C809" t="s">
        <v>1</v>
      </c>
      <c r="D809">
        <v>366</v>
      </c>
      <c r="E809" t="s">
        <v>2</v>
      </c>
      <c r="F809">
        <v>17.16</v>
      </c>
      <c r="G809" t="s">
        <v>3</v>
      </c>
      <c r="H809">
        <v>17.04</v>
      </c>
    </row>
    <row r="810" spans="1:8" x14ac:dyDescent="0.25">
      <c r="A810" s="3">
        <v>42204.560115740744</v>
      </c>
      <c r="B810" t="s">
        <v>0</v>
      </c>
      <c r="C810" t="s">
        <v>1</v>
      </c>
      <c r="D810">
        <v>369</v>
      </c>
      <c r="E810" t="s">
        <v>2</v>
      </c>
      <c r="F810">
        <v>17.59</v>
      </c>
      <c r="G810" t="s">
        <v>3</v>
      </c>
      <c r="H810">
        <v>17.05</v>
      </c>
    </row>
    <row r="811" spans="1:8" x14ac:dyDescent="0.25">
      <c r="A811" s="3">
        <v>42204.574247685188</v>
      </c>
      <c r="B811" t="s">
        <v>0</v>
      </c>
      <c r="C811" t="s">
        <v>1</v>
      </c>
      <c r="D811">
        <v>369</v>
      </c>
      <c r="E811" t="s">
        <v>2</v>
      </c>
      <c r="F811">
        <v>18.02</v>
      </c>
      <c r="G811" t="s">
        <v>3</v>
      </c>
      <c r="H811">
        <v>17.079999999999998</v>
      </c>
    </row>
    <row r="812" spans="1:8" x14ac:dyDescent="0.25">
      <c r="A812" s="3">
        <v>42204.588379629633</v>
      </c>
      <c r="B812" t="s">
        <v>0</v>
      </c>
      <c r="C812" t="s">
        <v>1</v>
      </c>
      <c r="D812">
        <v>373</v>
      </c>
      <c r="E812" t="s">
        <v>2</v>
      </c>
      <c r="F812">
        <v>18.329999999999998</v>
      </c>
      <c r="G812" t="s">
        <v>3</v>
      </c>
      <c r="H812">
        <v>17.010000000000002</v>
      </c>
    </row>
    <row r="813" spans="1:8" x14ac:dyDescent="0.25">
      <c r="A813" s="3">
        <v>42204.602500000001</v>
      </c>
      <c r="B813" t="s">
        <v>0</v>
      </c>
      <c r="C813" t="s">
        <v>1</v>
      </c>
      <c r="D813">
        <v>379</v>
      </c>
      <c r="E813" t="s">
        <v>2</v>
      </c>
      <c r="F813">
        <v>18.41</v>
      </c>
      <c r="G813" t="s">
        <v>3</v>
      </c>
      <c r="H813">
        <v>17.02</v>
      </c>
    </row>
    <row r="814" spans="1:8" x14ac:dyDescent="0.25">
      <c r="A814" s="3">
        <v>42204.616631944446</v>
      </c>
      <c r="B814" t="s">
        <v>0</v>
      </c>
      <c r="C814" t="s">
        <v>1</v>
      </c>
      <c r="D814">
        <v>376</v>
      </c>
      <c r="E814" t="s">
        <v>2</v>
      </c>
      <c r="F814">
        <v>18.47</v>
      </c>
      <c r="G814" t="s">
        <v>3</v>
      </c>
      <c r="H814">
        <v>17.02</v>
      </c>
    </row>
    <row r="815" spans="1:8" x14ac:dyDescent="0.25">
      <c r="A815" s="3">
        <v>42204.616631944446</v>
      </c>
      <c r="B815" t="s">
        <v>0</v>
      </c>
      <c r="C815" t="s">
        <v>1</v>
      </c>
      <c r="D815">
        <v>376</v>
      </c>
      <c r="E815" t="s">
        <v>2</v>
      </c>
      <c r="F815">
        <v>18.47</v>
      </c>
      <c r="G815" t="s">
        <v>3</v>
      </c>
      <c r="H815">
        <v>17.02</v>
      </c>
    </row>
    <row r="816" spans="1:8" x14ac:dyDescent="0.25">
      <c r="A816" s="3">
        <v>42204.63076388889</v>
      </c>
      <c r="B816" t="s">
        <v>0</v>
      </c>
      <c r="C816" t="s">
        <v>1</v>
      </c>
      <c r="D816">
        <v>376</v>
      </c>
      <c r="E816" t="s">
        <v>2</v>
      </c>
      <c r="F816">
        <v>18.57</v>
      </c>
      <c r="G816" t="s">
        <v>3</v>
      </c>
      <c r="H816">
        <v>17.04</v>
      </c>
    </row>
    <row r="817" spans="1:8" x14ac:dyDescent="0.25">
      <c r="A817" s="3">
        <v>42204.644895833335</v>
      </c>
      <c r="B817" t="s">
        <v>0</v>
      </c>
      <c r="C817" t="s">
        <v>1</v>
      </c>
      <c r="D817">
        <v>385</v>
      </c>
      <c r="E817" t="s">
        <v>2</v>
      </c>
      <c r="F817">
        <v>18.64</v>
      </c>
      <c r="G817" t="s">
        <v>3</v>
      </c>
      <c r="H817">
        <v>17.04</v>
      </c>
    </row>
    <row r="818" spans="1:8" x14ac:dyDescent="0.25">
      <c r="A818" s="3">
        <v>42204.659016203703</v>
      </c>
      <c r="B818" t="s">
        <v>0</v>
      </c>
      <c r="C818" t="s">
        <v>1</v>
      </c>
      <c r="D818">
        <v>390</v>
      </c>
      <c r="E818" t="s">
        <v>2</v>
      </c>
      <c r="F818">
        <v>18.649999999999999</v>
      </c>
      <c r="G818" t="s">
        <v>3</v>
      </c>
      <c r="H818">
        <v>17.04</v>
      </c>
    </row>
    <row r="819" spans="1:8" x14ac:dyDescent="0.25">
      <c r="A819" s="3">
        <v>42204.673148148147</v>
      </c>
      <c r="B819" t="s">
        <v>0</v>
      </c>
      <c r="C819" t="s">
        <v>1</v>
      </c>
      <c r="D819">
        <v>379</v>
      </c>
      <c r="E819" t="s">
        <v>2</v>
      </c>
      <c r="F819">
        <v>18.57</v>
      </c>
      <c r="G819" t="s">
        <v>3</v>
      </c>
      <c r="H819">
        <v>17.04</v>
      </c>
    </row>
    <row r="820" spans="1:8" x14ac:dyDescent="0.25">
      <c r="A820" s="3">
        <v>42204.687280092592</v>
      </c>
      <c r="B820" t="s">
        <v>0</v>
      </c>
      <c r="C820" t="s">
        <v>1</v>
      </c>
      <c r="D820">
        <v>381</v>
      </c>
      <c r="E820" t="s">
        <v>2</v>
      </c>
      <c r="F820">
        <v>18.440000000000001</v>
      </c>
      <c r="G820" t="s">
        <v>3</v>
      </c>
      <c r="H820">
        <v>16.98</v>
      </c>
    </row>
    <row r="821" spans="1:8" x14ac:dyDescent="0.25">
      <c r="A821" s="3">
        <v>42204.70140046296</v>
      </c>
      <c r="B821" t="s">
        <v>0</v>
      </c>
      <c r="C821" t="s">
        <v>1</v>
      </c>
      <c r="D821">
        <v>383</v>
      </c>
      <c r="E821" t="s">
        <v>2</v>
      </c>
      <c r="F821">
        <v>18.29</v>
      </c>
      <c r="G821" t="s">
        <v>3</v>
      </c>
      <c r="H821">
        <v>17.010000000000002</v>
      </c>
    </row>
    <row r="822" spans="1:8" x14ac:dyDescent="0.25">
      <c r="A822" s="3">
        <v>42204.715532407405</v>
      </c>
      <c r="B822" t="s">
        <v>0</v>
      </c>
      <c r="C822" t="s">
        <v>1</v>
      </c>
      <c r="D822">
        <v>379</v>
      </c>
      <c r="E822" t="s">
        <v>2</v>
      </c>
      <c r="F822">
        <v>18.3</v>
      </c>
      <c r="G822" t="s">
        <v>3</v>
      </c>
      <c r="H822">
        <v>17.010000000000002</v>
      </c>
    </row>
    <row r="823" spans="1:8" x14ac:dyDescent="0.25">
      <c r="A823" s="3">
        <v>42204.729664351849</v>
      </c>
      <c r="B823" t="s">
        <v>0</v>
      </c>
      <c r="C823" t="s">
        <v>1</v>
      </c>
      <c r="D823">
        <v>375</v>
      </c>
      <c r="E823" t="s">
        <v>2</v>
      </c>
      <c r="F823">
        <v>18.329999999999998</v>
      </c>
      <c r="G823" t="s">
        <v>3</v>
      </c>
      <c r="H823">
        <v>17.010000000000002</v>
      </c>
    </row>
    <row r="824" spans="1:8" x14ac:dyDescent="0.25">
      <c r="A824" s="3">
        <v>42204.743784722225</v>
      </c>
      <c r="B824" t="s">
        <v>0</v>
      </c>
      <c r="C824" t="s">
        <v>1</v>
      </c>
      <c r="D824">
        <v>381</v>
      </c>
      <c r="E824" t="s">
        <v>2</v>
      </c>
      <c r="F824">
        <v>18.329999999999998</v>
      </c>
      <c r="G824" t="s">
        <v>3</v>
      </c>
      <c r="H824">
        <v>17.010000000000002</v>
      </c>
    </row>
    <row r="825" spans="1:8" x14ac:dyDescent="0.25">
      <c r="A825" s="3">
        <v>42204.757916666669</v>
      </c>
      <c r="B825" t="s">
        <v>0</v>
      </c>
      <c r="C825" t="s">
        <v>1</v>
      </c>
      <c r="D825">
        <v>381</v>
      </c>
      <c r="E825" t="s">
        <v>2</v>
      </c>
      <c r="F825">
        <v>18.43</v>
      </c>
      <c r="G825" t="s">
        <v>3</v>
      </c>
      <c r="H825">
        <v>17.059999999999999</v>
      </c>
    </row>
    <row r="826" spans="1:8" x14ac:dyDescent="0.25">
      <c r="A826" s="3">
        <v>42204.772048611114</v>
      </c>
      <c r="B826" t="s">
        <v>0</v>
      </c>
      <c r="C826" t="s">
        <v>1</v>
      </c>
      <c r="D826">
        <v>389</v>
      </c>
      <c r="E826" t="s">
        <v>2</v>
      </c>
      <c r="F826">
        <v>18.63</v>
      </c>
      <c r="G826" t="s">
        <v>3</v>
      </c>
      <c r="H826">
        <v>17.07</v>
      </c>
    </row>
    <row r="827" spans="1:8" x14ac:dyDescent="0.25">
      <c r="A827" s="3">
        <v>42204.786180555559</v>
      </c>
      <c r="B827" t="s">
        <v>0</v>
      </c>
      <c r="C827" t="s">
        <v>1</v>
      </c>
      <c r="D827">
        <v>384</v>
      </c>
      <c r="E827" t="s">
        <v>2</v>
      </c>
      <c r="F827">
        <v>18.87</v>
      </c>
      <c r="G827" t="s">
        <v>3</v>
      </c>
      <c r="H827">
        <v>17.09</v>
      </c>
    </row>
    <row r="828" spans="1:8" x14ac:dyDescent="0.25">
      <c r="A828" s="3">
        <v>42204.800312500003</v>
      </c>
      <c r="B828" t="s">
        <v>0</v>
      </c>
      <c r="C828" t="s">
        <v>1</v>
      </c>
      <c r="D828">
        <v>391</v>
      </c>
      <c r="E828" t="s">
        <v>2</v>
      </c>
      <c r="F828">
        <v>19.03</v>
      </c>
      <c r="G828" t="s">
        <v>3</v>
      </c>
      <c r="H828">
        <v>17.09</v>
      </c>
    </row>
    <row r="829" spans="1:8" x14ac:dyDescent="0.25">
      <c r="A829" s="3">
        <v>42204.814444444448</v>
      </c>
      <c r="B829" t="s">
        <v>0</v>
      </c>
      <c r="C829" t="s">
        <v>1</v>
      </c>
      <c r="D829">
        <v>400</v>
      </c>
      <c r="E829" t="s">
        <v>2</v>
      </c>
      <c r="F829">
        <v>19.350000000000001</v>
      </c>
      <c r="G829" t="s">
        <v>3</v>
      </c>
      <c r="H829">
        <v>17.149999999999999</v>
      </c>
    </row>
    <row r="830" spans="1:8" x14ac:dyDescent="0.25">
      <c r="A830" s="3">
        <v>42204.828576388885</v>
      </c>
      <c r="B830" t="s">
        <v>0</v>
      </c>
      <c r="C830" t="s">
        <v>1</v>
      </c>
      <c r="D830">
        <v>407</v>
      </c>
      <c r="E830" t="s">
        <v>2</v>
      </c>
      <c r="F830">
        <v>19.670000000000002</v>
      </c>
      <c r="G830" t="s">
        <v>3</v>
      </c>
      <c r="H830">
        <v>17.170000000000002</v>
      </c>
    </row>
    <row r="831" spans="1:8" x14ac:dyDescent="0.25">
      <c r="A831" s="3">
        <v>42204.842719907407</v>
      </c>
      <c r="B831" t="s">
        <v>0</v>
      </c>
      <c r="C831" t="s">
        <v>1</v>
      </c>
      <c r="D831">
        <v>409</v>
      </c>
      <c r="E831" t="s">
        <v>2</v>
      </c>
      <c r="F831">
        <v>19.940000000000001</v>
      </c>
      <c r="G831" t="s">
        <v>3</v>
      </c>
      <c r="H831">
        <v>17.190000000000001</v>
      </c>
    </row>
    <row r="832" spans="1:8" x14ac:dyDescent="0.25">
      <c r="A832" s="3">
        <v>42204.856851851851</v>
      </c>
      <c r="B832" t="s">
        <v>0</v>
      </c>
      <c r="C832" t="s">
        <v>1</v>
      </c>
      <c r="D832">
        <v>412</v>
      </c>
      <c r="E832" t="s">
        <v>2</v>
      </c>
      <c r="F832">
        <v>19.91</v>
      </c>
      <c r="G832" t="s">
        <v>3</v>
      </c>
      <c r="H832">
        <v>17.11</v>
      </c>
    </row>
    <row r="833" spans="1:8" x14ac:dyDescent="0.25">
      <c r="A833" s="3">
        <v>42204.870983796296</v>
      </c>
      <c r="B833" t="s">
        <v>0</v>
      </c>
      <c r="C833" t="s">
        <v>1</v>
      </c>
      <c r="D833">
        <v>416</v>
      </c>
      <c r="E833" t="s">
        <v>2</v>
      </c>
      <c r="F833">
        <v>19.68</v>
      </c>
      <c r="G833" t="s">
        <v>3</v>
      </c>
      <c r="H833">
        <v>17.09</v>
      </c>
    </row>
    <row r="834" spans="1:8" x14ac:dyDescent="0.25">
      <c r="A834" s="3">
        <v>42204.885115740741</v>
      </c>
      <c r="B834" t="s">
        <v>0</v>
      </c>
      <c r="C834" t="s">
        <v>1</v>
      </c>
      <c r="D834">
        <v>415</v>
      </c>
      <c r="E834" t="s">
        <v>2</v>
      </c>
      <c r="F834">
        <v>19.48</v>
      </c>
      <c r="G834" t="s">
        <v>3</v>
      </c>
      <c r="H834">
        <v>17.079999999999998</v>
      </c>
    </row>
    <row r="835" spans="1:8" x14ac:dyDescent="0.25">
      <c r="A835" s="3">
        <v>42204.899247685185</v>
      </c>
      <c r="B835" t="s">
        <v>0</v>
      </c>
      <c r="C835" t="s">
        <v>1</v>
      </c>
      <c r="D835">
        <v>411</v>
      </c>
      <c r="E835" t="s">
        <v>2</v>
      </c>
      <c r="F835">
        <v>19.23</v>
      </c>
      <c r="G835" t="s">
        <v>3</v>
      </c>
      <c r="H835">
        <v>17.03</v>
      </c>
    </row>
    <row r="836" spans="1:8" x14ac:dyDescent="0.25">
      <c r="A836" s="3">
        <v>42204.899247685185</v>
      </c>
      <c r="B836" t="s">
        <v>0</v>
      </c>
      <c r="C836" t="s">
        <v>1</v>
      </c>
      <c r="D836">
        <v>411</v>
      </c>
      <c r="E836" t="s">
        <v>2</v>
      </c>
      <c r="F836">
        <v>19.23</v>
      </c>
      <c r="G836" t="s">
        <v>3</v>
      </c>
      <c r="H836">
        <v>17.03</v>
      </c>
    </row>
    <row r="837" spans="1:8" x14ac:dyDescent="0.25">
      <c r="A837" s="3">
        <v>42204.91337962963</v>
      </c>
      <c r="B837" t="s">
        <v>0</v>
      </c>
      <c r="C837" t="s">
        <v>1</v>
      </c>
      <c r="D837">
        <v>410</v>
      </c>
      <c r="E837" t="s">
        <v>2</v>
      </c>
      <c r="F837">
        <v>18.920000000000002</v>
      </c>
      <c r="G837" t="s">
        <v>3</v>
      </c>
      <c r="H837">
        <v>17.010000000000002</v>
      </c>
    </row>
    <row r="838" spans="1:8" x14ac:dyDescent="0.25">
      <c r="A838" s="3">
        <v>42204.927511574075</v>
      </c>
      <c r="B838" t="s">
        <v>0</v>
      </c>
      <c r="C838" t="s">
        <v>1</v>
      </c>
      <c r="D838">
        <v>400</v>
      </c>
      <c r="E838" t="s">
        <v>2</v>
      </c>
      <c r="F838">
        <v>18.78</v>
      </c>
      <c r="G838" t="s">
        <v>3</v>
      </c>
      <c r="H838">
        <v>17.04</v>
      </c>
    </row>
    <row r="839" spans="1:8" x14ac:dyDescent="0.25">
      <c r="A839" s="3">
        <v>42204.941643518519</v>
      </c>
      <c r="B839" t="s">
        <v>0</v>
      </c>
      <c r="C839" t="s">
        <v>1</v>
      </c>
      <c r="D839">
        <v>401</v>
      </c>
      <c r="E839" t="s">
        <v>2</v>
      </c>
      <c r="F839">
        <v>18.940000000000001</v>
      </c>
      <c r="G839" t="s">
        <v>3</v>
      </c>
      <c r="H839">
        <v>17.13</v>
      </c>
    </row>
    <row r="840" spans="1:8" x14ac:dyDescent="0.25">
      <c r="A840" s="3">
        <v>42204.955775462964</v>
      </c>
      <c r="B840" t="s">
        <v>0</v>
      </c>
      <c r="C840" t="s">
        <v>1</v>
      </c>
      <c r="D840">
        <v>406</v>
      </c>
      <c r="E840" t="s">
        <v>2</v>
      </c>
      <c r="F840">
        <v>19.16</v>
      </c>
      <c r="G840" t="s">
        <v>3</v>
      </c>
      <c r="H840">
        <v>17.100000000000001</v>
      </c>
    </row>
    <row r="841" spans="1:8" x14ac:dyDescent="0.25">
      <c r="A841" s="3">
        <v>42204.969907407409</v>
      </c>
      <c r="B841" t="s">
        <v>0</v>
      </c>
      <c r="C841" t="s">
        <v>1</v>
      </c>
      <c r="D841">
        <v>404</v>
      </c>
      <c r="E841" t="s">
        <v>2</v>
      </c>
      <c r="F841">
        <v>19.23</v>
      </c>
      <c r="G841" t="s">
        <v>3</v>
      </c>
      <c r="H841">
        <v>17.11</v>
      </c>
    </row>
    <row r="842" spans="1:8" x14ac:dyDescent="0.25">
      <c r="A842" s="3">
        <v>42204.984039351853</v>
      </c>
      <c r="B842" t="s">
        <v>0</v>
      </c>
      <c r="C842" t="s">
        <v>1</v>
      </c>
      <c r="D842">
        <v>409</v>
      </c>
      <c r="E842" t="s">
        <v>2</v>
      </c>
      <c r="F842">
        <v>19.21</v>
      </c>
      <c r="G842" t="s">
        <v>3</v>
      </c>
      <c r="H842">
        <v>17.07</v>
      </c>
    </row>
    <row r="843" spans="1:8" x14ac:dyDescent="0.25">
      <c r="A843" s="3">
        <v>42204.998171296298</v>
      </c>
      <c r="B843" t="s">
        <v>0</v>
      </c>
      <c r="C843" t="s">
        <v>1</v>
      </c>
      <c r="D843">
        <v>402</v>
      </c>
      <c r="E843" t="s">
        <v>2</v>
      </c>
      <c r="F843">
        <v>19.02</v>
      </c>
      <c r="G843" t="s">
        <v>3</v>
      </c>
      <c r="H843">
        <v>17.010000000000002</v>
      </c>
    </row>
    <row r="844" spans="1:8" x14ac:dyDescent="0.25">
      <c r="A844" s="3">
        <v>42205.012303240743</v>
      </c>
      <c r="B844" t="s">
        <v>0</v>
      </c>
      <c r="C844" t="s">
        <v>1</v>
      </c>
      <c r="D844">
        <v>398</v>
      </c>
      <c r="E844" t="s">
        <v>2</v>
      </c>
      <c r="F844">
        <v>18.579999999999998</v>
      </c>
      <c r="G844" t="s">
        <v>3</v>
      </c>
      <c r="H844">
        <v>16.95</v>
      </c>
    </row>
    <row r="845" spans="1:8" x14ac:dyDescent="0.25">
      <c r="A845" s="3">
        <v>42205.026423611111</v>
      </c>
      <c r="B845" t="s">
        <v>0</v>
      </c>
      <c r="C845" t="s">
        <v>1</v>
      </c>
      <c r="D845">
        <v>398</v>
      </c>
      <c r="E845" t="s">
        <v>2</v>
      </c>
      <c r="F845">
        <v>18.11</v>
      </c>
      <c r="G845" t="s">
        <v>3</v>
      </c>
      <c r="H845">
        <v>16.88</v>
      </c>
    </row>
    <row r="846" spans="1:8" x14ac:dyDescent="0.25">
      <c r="A846" s="3">
        <v>42205.040543981479</v>
      </c>
      <c r="B846" t="s">
        <v>0</v>
      </c>
      <c r="C846" t="s">
        <v>1</v>
      </c>
      <c r="D846">
        <v>426</v>
      </c>
      <c r="E846" t="s">
        <v>2</v>
      </c>
      <c r="F846">
        <v>17.48</v>
      </c>
      <c r="G846" t="s">
        <v>3</v>
      </c>
      <c r="H846">
        <v>16.850000000000001</v>
      </c>
    </row>
    <row r="847" spans="1:8" x14ac:dyDescent="0.25">
      <c r="A847" s="3">
        <v>42205.054664351854</v>
      </c>
      <c r="B847" t="s">
        <v>0</v>
      </c>
      <c r="C847" t="s">
        <v>1</v>
      </c>
      <c r="D847">
        <v>646</v>
      </c>
      <c r="E847" t="s">
        <v>2</v>
      </c>
      <c r="F847">
        <v>17</v>
      </c>
      <c r="G847" t="s">
        <v>3</v>
      </c>
      <c r="H847">
        <v>16.79</v>
      </c>
    </row>
    <row r="848" spans="1:8" x14ac:dyDescent="0.25">
      <c r="A848" s="3">
        <v>42205.068784722222</v>
      </c>
      <c r="B848" t="s">
        <v>0</v>
      </c>
      <c r="C848" t="s">
        <v>1</v>
      </c>
      <c r="D848">
        <v>917</v>
      </c>
      <c r="E848" t="s">
        <v>2</v>
      </c>
      <c r="F848">
        <v>16.559999999999999</v>
      </c>
      <c r="G848" t="s">
        <v>3</v>
      </c>
      <c r="H848">
        <v>16.760000000000002</v>
      </c>
    </row>
    <row r="849" spans="1:8" x14ac:dyDescent="0.25">
      <c r="A849" s="3">
        <v>42205.08289351852</v>
      </c>
      <c r="B849" t="s">
        <v>0</v>
      </c>
      <c r="C849" t="s">
        <v>1</v>
      </c>
      <c r="D849">
        <v>1218</v>
      </c>
      <c r="E849" t="s">
        <v>15</v>
      </c>
      <c r="F849">
        <f xml:space="preserve"> 16.1</f>
        <v>16.100000000000001</v>
      </c>
      <c r="G849" t="s">
        <v>4</v>
      </c>
      <c r="H849">
        <f xml:space="preserve"> 16.78</f>
        <v>16.78</v>
      </c>
    </row>
    <row r="850" spans="1:8" x14ac:dyDescent="0.25">
      <c r="A850" s="3">
        <v>42205.097013888888</v>
      </c>
      <c r="B850" t="s">
        <v>0</v>
      </c>
      <c r="C850" t="s">
        <v>1</v>
      </c>
      <c r="D850">
        <v>1520</v>
      </c>
      <c r="E850" t="s">
        <v>15</v>
      </c>
      <c r="F850">
        <f xml:space="preserve"> 15.9</f>
        <v>15.9</v>
      </c>
      <c r="G850" t="s">
        <v>5</v>
      </c>
      <c r="H850">
        <f xml:space="preserve"> 16.81</f>
        <v>16.809999999999999</v>
      </c>
    </row>
    <row r="851" spans="1:8" x14ac:dyDescent="0.25">
      <c r="A851" s="3">
        <v>42205.111122685186</v>
      </c>
      <c r="B851" t="s">
        <v>0</v>
      </c>
      <c r="C851" t="s">
        <v>1</v>
      </c>
      <c r="D851">
        <v>1744</v>
      </c>
      <c r="E851" t="s">
        <v>15</v>
      </c>
      <c r="F851">
        <f xml:space="preserve"> 16.1</f>
        <v>16.100000000000001</v>
      </c>
      <c r="G851" t="s">
        <v>6</v>
      </c>
      <c r="H851">
        <f xml:space="preserve"> 16.9</f>
        <v>16.899999999999999</v>
      </c>
    </row>
    <row r="852" spans="1:8" x14ac:dyDescent="0.25">
      <c r="A852" s="3">
        <v>42205.125243055554</v>
      </c>
      <c r="B852" t="s">
        <v>0</v>
      </c>
      <c r="C852" t="s">
        <v>1</v>
      </c>
      <c r="D852">
        <v>1877</v>
      </c>
      <c r="E852" t="s">
        <v>15</v>
      </c>
      <c r="F852">
        <f xml:space="preserve"> 16.7</f>
        <v>16.7</v>
      </c>
      <c r="G852" t="s">
        <v>7</v>
      </c>
      <c r="H852">
        <f xml:space="preserve"> 16.97</f>
        <v>16.97</v>
      </c>
    </row>
    <row r="853" spans="1:8" x14ac:dyDescent="0.25">
      <c r="A853" s="3">
        <v>42205.139363425929</v>
      </c>
      <c r="B853" t="s">
        <v>0</v>
      </c>
      <c r="C853" t="s">
        <v>1</v>
      </c>
      <c r="D853">
        <v>1945</v>
      </c>
      <c r="E853" t="s">
        <v>15</v>
      </c>
      <c r="F853">
        <f xml:space="preserve"> 17.2</f>
        <v>17.2</v>
      </c>
      <c r="G853" t="s">
        <v>8</v>
      </c>
      <c r="H853">
        <f xml:space="preserve"> 16.99</f>
        <v>16.989999999999998</v>
      </c>
    </row>
    <row r="854" spans="1:8" x14ac:dyDescent="0.25">
      <c r="A854" s="3">
        <v>42205.153483796297</v>
      </c>
      <c r="B854" t="s">
        <v>0</v>
      </c>
      <c r="C854" t="s">
        <v>1</v>
      </c>
      <c r="D854">
        <v>1962</v>
      </c>
      <c r="E854" t="s">
        <v>15</v>
      </c>
      <c r="F854">
        <f xml:space="preserve"> 17.7</f>
        <v>17.7</v>
      </c>
      <c r="G854" t="s">
        <v>8</v>
      </c>
      <c r="H854">
        <f xml:space="preserve"> 17.02</f>
        <v>17.02</v>
      </c>
    </row>
    <row r="855" spans="1:8" x14ac:dyDescent="0.25">
      <c r="A855" s="3">
        <v>42205.167615740742</v>
      </c>
      <c r="B855" t="s">
        <v>0</v>
      </c>
      <c r="C855" t="s">
        <v>1</v>
      </c>
      <c r="D855">
        <v>1952</v>
      </c>
      <c r="E855" t="s">
        <v>15</v>
      </c>
      <c r="F855">
        <f xml:space="preserve"> 18.2</f>
        <v>18.2</v>
      </c>
      <c r="G855" t="s">
        <v>6</v>
      </c>
      <c r="H855">
        <f xml:space="preserve"> 17.05</f>
        <v>17.05</v>
      </c>
    </row>
    <row r="856" spans="1:8" x14ac:dyDescent="0.25">
      <c r="A856" s="3">
        <v>42205.181747685187</v>
      </c>
      <c r="B856" t="s">
        <v>0</v>
      </c>
      <c r="C856" t="s">
        <v>1</v>
      </c>
      <c r="D856">
        <v>1937</v>
      </c>
      <c r="E856" t="s">
        <v>15</v>
      </c>
      <c r="F856">
        <f xml:space="preserve"> 18.5</f>
        <v>18.5</v>
      </c>
      <c r="G856" t="s">
        <v>5</v>
      </c>
      <c r="H856">
        <f xml:space="preserve"> 17.07</f>
        <v>17.07</v>
      </c>
    </row>
    <row r="857" spans="1:8" x14ac:dyDescent="0.25">
      <c r="A857" s="3">
        <v>42205.181747685187</v>
      </c>
      <c r="B857" t="s">
        <v>0</v>
      </c>
      <c r="C857" t="s">
        <v>1</v>
      </c>
      <c r="D857">
        <v>1937</v>
      </c>
      <c r="E857" t="s">
        <v>15</v>
      </c>
      <c r="F857">
        <f xml:space="preserve"> 18.5</f>
        <v>18.5</v>
      </c>
      <c r="G857" t="s">
        <v>5</v>
      </c>
      <c r="H857">
        <f xml:space="preserve"> 17.07</f>
        <v>17.07</v>
      </c>
    </row>
    <row r="858" spans="1:8" x14ac:dyDescent="0.25">
      <c r="A858" s="3">
        <v>42205.195868055554</v>
      </c>
      <c r="B858" t="s">
        <v>0</v>
      </c>
      <c r="C858" t="s">
        <v>1</v>
      </c>
      <c r="D858">
        <v>1983</v>
      </c>
      <c r="E858" t="s">
        <v>15</v>
      </c>
      <c r="F858">
        <f xml:space="preserve"> 18.8</f>
        <v>18.8</v>
      </c>
      <c r="G858" t="s">
        <v>6</v>
      </c>
      <c r="H858">
        <f xml:space="preserve"> 17.08</f>
        <v>17.079999999999998</v>
      </c>
    </row>
    <row r="859" spans="1:8" x14ac:dyDescent="0.25">
      <c r="A859" s="3">
        <v>42205.211273148147</v>
      </c>
      <c r="B859" t="s">
        <v>0</v>
      </c>
      <c r="C859" t="s">
        <v>1</v>
      </c>
      <c r="D859">
        <v>2758</v>
      </c>
      <c r="E859" t="s">
        <v>15</v>
      </c>
      <c r="F859">
        <f xml:space="preserve"> 19</f>
        <v>19</v>
      </c>
      <c r="G859" t="s">
        <v>9</v>
      </c>
      <c r="H859">
        <f xml:space="preserve"> 17.05</f>
        <v>17.05</v>
      </c>
    </row>
    <row r="860" spans="1:8" x14ac:dyDescent="0.25">
      <c r="A860" s="3">
        <v>42205.226689814815</v>
      </c>
      <c r="B860" t="s">
        <v>0</v>
      </c>
      <c r="C860" t="s">
        <v>1</v>
      </c>
      <c r="D860">
        <v>2828</v>
      </c>
      <c r="E860" t="s">
        <v>15</v>
      </c>
      <c r="F860">
        <f xml:space="preserve"> 19.2</f>
        <v>19.2</v>
      </c>
      <c r="G860" t="s">
        <v>10</v>
      </c>
      <c r="H860">
        <f xml:space="preserve"> 17.15</f>
        <v>17.149999999999999</v>
      </c>
    </row>
    <row r="861" spans="1:8" x14ac:dyDescent="0.25">
      <c r="A861" s="3">
        <v>42205.242094907408</v>
      </c>
      <c r="B861" t="s">
        <v>0</v>
      </c>
      <c r="C861" t="s">
        <v>1</v>
      </c>
      <c r="D861">
        <v>2897</v>
      </c>
      <c r="E861" t="s">
        <v>15</v>
      </c>
      <c r="F861">
        <f xml:space="preserve"> 19.6</f>
        <v>19.600000000000001</v>
      </c>
      <c r="G861" t="s">
        <v>8</v>
      </c>
      <c r="H861">
        <f xml:space="preserve"> 17.17</f>
        <v>17.170000000000002</v>
      </c>
    </row>
    <row r="862" spans="1:8" x14ac:dyDescent="0.25">
      <c r="A862" s="3">
        <v>42205.257511574076</v>
      </c>
      <c r="B862" t="s">
        <v>0</v>
      </c>
      <c r="C862" t="s">
        <v>1</v>
      </c>
      <c r="D862">
        <v>2939</v>
      </c>
      <c r="E862" t="s">
        <v>15</v>
      </c>
      <c r="F862">
        <f xml:space="preserve"> 20</f>
        <v>20</v>
      </c>
      <c r="G862" t="s">
        <v>8</v>
      </c>
      <c r="H862">
        <f xml:space="preserve"> 17.19</f>
        <v>17.190000000000001</v>
      </c>
    </row>
    <row r="863" spans="1:8" x14ac:dyDescent="0.25">
      <c r="A863" s="3">
        <v>42205.272928240738</v>
      </c>
      <c r="B863" t="s">
        <v>0</v>
      </c>
      <c r="C863" t="s">
        <v>1</v>
      </c>
      <c r="D863">
        <v>2973</v>
      </c>
      <c r="E863" t="s">
        <v>15</v>
      </c>
      <c r="F863">
        <f xml:space="preserve"> 20.4</f>
        <v>20.399999999999999</v>
      </c>
      <c r="G863" t="s">
        <v>10</v>
      </c>
      <c r="H863">
        <f xml:space="preserve"> 17.22</f>
        <v>17.22</v>
      </c>
    </row>
    <row r="864" spans="1:8" x14ac:dyDescent="0.25">
      <c r="A864" s="3">
        <v>42205.288344907407</v>
      </c>
      <c r="B864" t="s">
        <v>0</v>
      </c>
      <c r="C864" t="s">
        <v>1</v>
      </c>
      <c r="D864">
        <v>3001</v>
      </c>
      <c r="E864" t="s">
        <v>15</v>
      </c>
      <c r="F864">
        <f xml:space="preserve"> 20.8</f>
        <v>20.8</v>
      </c>
      <c r="G864" t="s">
        <v>9</v>
      </c>
      <c r="H864">
        <f xml:space="preserve"> 17.29</f>
        <v>17.29</v>
      </c>
    </row>
    <row r="865" spans="1:8" x14ac:dyDescent="0.25">
      <c r="A865" s="3">
        <v>42205.303761574076</v>
      </c>
      <c r="B865" t="s">
        <v>0</v>
      </c>
      <c r="C865" t="s">
        <v>1</v>
      </c>
      <c r="D865">
        <v>3087</v>
      </c>
      <c r="E865" t="s">
        <v>15</v>
      </c>
      <c r="F865">
        <f xml:space="preserve"> 21.1</f>
        <v>21.1</v>
      </c>
      <c r="G865" t="s">
        <v>4</v>
      </c>
      <c r="H865">
        <f xml:space="preserve"> 17.3</f>
        <v>17.3</v>
      </c>
    </row>
    <row r="866" spans="1:8" x14ac:dyDescent="0.25">
      <c r="A866" s="3">
        <v>42205.319189814814</v>
      </c>
      <c r="B866" t="s">
        <v>0</v>
      </c>
      <c r="C866" t="s">
        <v>1</v>
      </c>
      <c r="D866">
        <v>3194</v>
      </c>
      <c r="E866" t="s">
        <v>15</v>
      </c>
      <c r="F866">
        <f xml:space="preserve"> 21.3</f>
        <v>21.3</v>
      </c>
      <c r="G866" t="s">
        <v>11</v>
      </c>
      <c r="H866">
        <f xml:space="preserve"> 17.29</f>
        <v>17.29</v>
      </c>
    </row>
    <row r="867" spans="1:8" x14ac:dyDescent="0.25">
      <c r="A867" s="3">
        <v>42205.334606481483</v>
      </c>
      <c r="B867" t="s">
        <v>0</v>
      </c>
      <c r="C867" t="s">
        <v>1</v>
      </c>
      <c r="D867">
        <v>3406</v>
      </c>
      <c r="E867" t="s">
        <v>15</v>
      </c>
      <c r="F867">
        <f xml:space="preserve"> 21.4</f>
        <v>21.4</v>
      </c>
      <c r="G867" t="s">
        <v>11</v>
      </c>
      <c r="H867">
        <f xml:space="preserve"> 17.29</f>
        <v>17.29</v>
      </c>
    </row>
    <row r="868" spans="1:8" x14ac:dyDescent="0.25">
      <c r="A868" s="3">
        <v>42205.350034722222</v>
      </c>
      <c r="B868" t="s">
        <v>0</v>
      </c>
      <c r="C868" t="s">
        <v>1</v>
      </c>
      <c r="D868">
        <v>3515</v>
      </c>
      <c r="E868" t="s">
        <v>15</v>
      </c>
      <c r="F868">
        <f xml:space="preserve"> 21.5</f>
        <v>21.5</v>
      </c>
      <c r="G868" t="s">
        <v>7</v>
      </c>
      <c r="H868">
        <f xml:space="preserve"> 17.33</f>
        <v>17.329999999999998</v>
      </c>
    </row>
    <row r="869" spans="1:8" x14ac:dyDescent="0.25">
      <c r="A869" s="3">
        <v>42205.365451388891</v>
      </c>
      <c r="B869" t="s">
        <v>0</v>
      </c>
      <c r="C869" t="s">
        <v>1</v>
      </c>
      <c r="D869">
        <v>3738</v>
      </c>
      <c r="E869" t="s">
        <v>15</v>
      </c>
      <c r="F869">
        <f xml:space="preserve"> 21.5</f>
        <v>21.5</v>
      </c>
      <c r="G869" t="s">
        <v>8</v>
      </c>
      <c r="H869">
        <f xml:space="preserve"> 17.42</f>
        <v>17.420000000000002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1:AC853"/>
  <sheetViews>
    <sheetView topLeftCell="B1" workbookViewId="0">
      <selection activeCell="P46" sqref="P46"/>
    </sheetView>
  </sheetViews>
  <sheetFormatPr defaultRowHeight="15" x14ac:dyDescent="0.25"/>
  <cols>
    <col min="1" max="2" width="14.85546875" bestFit="1" customWidth="1"/>
    <col min="3" max="6" width="14.85546875" customWidth="1"/>
    <col min="12" max="12" width="14.85546875" customWidth="1"/>
    <col min="15" max="15" width="16.28515625" bestFit="1" customWidth="1"/>
    <col min="16" max="16" width="14.85546875" bestFit="1" customWidth="1"/>
    <col min="18" max="18" width="15.140625" bestFit="1" customWidth="1"/>
    <col min="19" max="19" width="25.7109375" bestFit="1" customWidth="1"/>
    <col min="20" max="20" width="16.7109375" bestFit="1" customWidth="1"/>
    <col min="22" max="22" width="17.7109375" bestFit="1" customWidth="1"/>
    <col min="23" max="23" width="13.140625" bestFit="1" customWidth="1"/>
    <col min="24" max="24" width="18.5703125" bestFit="1" customWidth="1"/>
    <col min="26" max="26" width="14.85546875" bestFit="1" customWidth="1"/>
  </cols>
  <sheetData>
    <row r="21" spans="19:26" x14ac:dyDescent="0.25">
      <c r="S21" t="s">
        <v>36</v>
      </c>
      <c r="Z21" t="s">
        <v>37</v>
      </c>
    </row>
    <row r="41" spans="1:29" x14ac:dyDescent="0.25">
      <c r="R41" t="s">
        <v>25</v>
      </c>
    </row>
    <row r="42" spans="1:29" ht="45.75" x14ac:dyDescent="0.25">
      <c r="A42" t="s">
        <v>18</v>
      </c>
      <c r="B42" t="s">
        <v>19</v>
      </c>
      <c r="C42" t="s">
        <v>20</v>
      </c>
      <c r="D42" s="15" t="s">
        <v>21</v>
      </c>
      <c r="E42" s="16"/>
      <c r="F42" s="16"/>
      <c r="G42" s="16"/>
      <c r="H42" s="16"/>
      <c r="I42" s="16"/>
      <c r="J42" s="17"/>
      <c r="L42" t="s">
        <v>20</v>
      </c>
      <c r="M42" t="s">
        <v>22</v>
      </c>
      <c r="O42" t="s">
        <v>145</v>
      </c>
      <c r="P42" t="s">
        <v>146</v>
      </c>
      <c r="R42" t="s">
        <v>26</v>
      </c>
      <c r="S42" t="s">
        <v>27</v>
      </c>
      <c r="T42" t="s">
        <v>28</v>
      </c>
      <c r="U42" t="s">
        <v>29</v>
      </c>
      <c r="V42" t="s">
        <v>30</v>
      </c>
      <c r="W42" t="s">
        <v>31</v>
      </c>
      <c r="X42" t="s">
        <v>32</v>
      </c>
      <c r="Z42" t="s">
        <v>34</v>
      </c>
      <c r="AA42" t="s">
        <v>35</v>
      </c>
      <c r="AC42" s="12" t="s">
        <v>147</v>
      </c>
    </row>
    <row r="43" spans="1:29" x14ac:dyDescent="0.25">
      <c r="A43" s="3">
        <v>42194.431527777779</v>
      </c>
      <c r="B43" s="3">
        <f>A43+7/24</f>
        <v>42194.723194444443</v>
      </c>
      <c r="C43" s="3">
        <v>42194.723194444443</v>
      </c>
      <c r="D43" t="s">
        <v>0</v>
      </c>
      <c r="E43" t="s">
        <v>1</v>
      </c>
      <c r="F43">
        <v>633</v>
      </c>
      <c r="G43" t="s">
        <v>2</v>
      </c>
      <c r="H43">
        <v>25.8</v>
      </c>
      <c r="I43" t="s">
        <v>3</v>
      </c>
      <c r="J43">
        <v>36.25</v>
      </c>
      <c r="L43" s="3">
        <v>42194.723194444443</v>
      </c>
      <c r="M43" t="s">
        <v>24</v>
      </c>
      <c r="R43" s="3">
        <v>42194.020138888889</v>
      </c>
      <c r="S43">
        <v>42194.02059</v>
      </c>
      <c r="T43">
        <v>10.391999999999999</v>
      </c>
      <c r="U43">
        <v>33.382300000000001</v>
      </c>
      <c r="V43">
        <v>17.472799999999999</v>
      </c>
      <c r="W43">
        <v>303.60000000000002</v>
      </c>
      <c r="X43">
        <v>8.0996939040000004</v>
      </c>
      <c r="Z43" s="3">
        <v>42194.020995370367</v>
      </c>
      <c r="AA43" s="5">
        <v>8.0996939037629172</v>
      </c>
    </row>
    <row r="44" spans="1:29" x14ac:dyDescent="0.25">
      <c r="A44" s="3">
        <v>42194.445775462962</v>
      </c>
      <c r="B44" s="3">
        <f t="shared" ref="B44:B107" si="0">A44+7/24</f>
        <v>42194.737442129626</v>
      </c>
      <c r="C44" s="3">
        <v>42194.737442129626</v>
      </c>
      <c r="D44" t="s">
        <v>0</v>
      </c>
      <c r="E44" t="s">
        <v>1</v>
      </c>
      <c r="F44">
        <v>655</v>
      </c>
      <c r="G44" t="s">
        <v>2</v>
      </c>
      <c r="H44">
        <v>27.37</v>
      </c>
      <c r="I44" t="s">
        <v>3</v>
      </c>
      <c r="J44">
        <v>32.07</v>
      </c>
      <c r="L44" s="3">
        <v>42194.737442129626</v>
      </c>
      <c r="R44" s="3">
        <v>42194.061805555553</v>
      </c>
      <c r="S44">
        <v>42194.062259999999</v>
      </c>
      <c r="T44">
        <v>10.289</v>
      </c>
      <c r="U44">
        <v>33.384300000000003</v>
      </c>
      <c r="V44">
        <v>17.586500000000001</v>
      </c>
      <c r="W44">
        <v>309.89999999999998</v>
      </c>
      <c r="X44">
        <v>8.1057399029999999</v>
      </c>
      <c r="Z44" s="3">
        <v>42194.062662037039</v>
      </c>
      <c r="AA44" s="5">
        <v>8.1057399026510666</v>
      </c>
    </row>
    <row r="45" spans="1:29" x14ac:dyDescent="0.25">
      <c r="A45" s="3">
        <v>42194.459988425922</v>
      </c>
      <c r="B45" s="3">
        <f t="shared" si="0"/>
        <v>42194.751655092587</v>
      </c>
      <c r="C45" s="3">
        <v>42194.751655092587</v>
      </c>
      <c r="D45" t="s">
        <v>0</v>
      </c>
      <c r="E45" t="s">
        <v>1</v>
      </c>
      <c r="F45">
        <v>641</v>
      </c>
      <c r="G45" t="s">
        <v>2</v>
      </c>
      <c r="H45">
        <v>25.56</v>
      </c>
      <c r="I45" t="s">
        <v>3</v>
      </c>
      <c r="J45">
        <v>29.92</v>
      </c>
      <c r="L45" s="3">
        <v>42194.751655092587</v>
      </c>
      <c r="R45" s="3">
        <v>42194.103472222225</v>
      </c>
      <c r="S45">
        <v>42194.103920000001</v>
      </c>
      <c r="T45">
        <v>10.076000000000001</v>
      </c>
      <c r="U45">
        <v>33.403599999999997</v>
      </c>
      <c r="V45">
        <v>18.007400000000001</v>
      </c>
      <c r="W45">
        <v>310.60000000000002</v>
      </c>
      <c r="X45">
        <v>8.1147078260000001</v>
      </c>
      <c r="Z45" s="3">
        <v>42194.104328703703</v>
      </c>
      <c r="AA45" s="5">
        <v>8.1147078264596093</v>
      </c>
    </row>
    <row r="46" spans="1:29" x14ac:dyDescent="0.25">
      <c r="A46" s="3">
        <v>42194.474409722221</v>
      </c>
      <c r="B46" s="3">
        <f t="shared" si="0"/>
        <v>42194.766076388885</v>
      </c>
      <c r="C46" s="3">
        <v>42194.766076388885</v>
      </c>
      <c r="D46" t="s">
        <v>0</v>
      </c>
      <c r="E46" t="s">
        <v>1</v>
      </c>
      <c r="F46">
        <v>637</v>
      </c>
      <c r="G46" t="s">
        <v>2</v>
      </c>
      <c r="H46">
        <v>23.29</v>
      </c>
      <c r="I46" t="s">
        <v>3</v>
      </c>
      <c r="J46">
        <v>26.02</v>
      </c>
      <c r="L46" s="3">
        <v>42194.766076388885</v>
      </c>
      <c r="R46" s="3">
        <v>42194.145138888889</v>
      </c>
      <c r="S46">
        <v>42194.14559</v>
      </c>
      <c r="T46">
        <v>9.8079999999999998</v>
      </c>
      <c r="U46">
        <v>33.476999999999997</v>
      </c>
      <c r="V46">
        <v>18.3172</v>
      </c>
      <c r="W46">
        <v>293.89999999999998</v>
      </c>
      <c r="X46">
        <v>8.0755207589999998</v>
      </c>
      <c r="Z46" s="3">
        <v>42194.145995370367</v>
      </c>
      <c r="AA46" s="5">
        <v>8.0755207591729548</v>
      </c>
    </row>
    <row r="47" spans="1:29" x14ac:dyDescent="0.25">
      <c r="A47" s="3">
        <v>42194.488796296297</v>
      </c>
      <c r="B47" s="3">
        <f t="shared" si="0"/>
        <v>42194.780462962961</v>
      </c>
      <c r="C47" s="3">
        <v>42194.780462962961</v>
      </c>
      <c r="D47" t="s">
        <v>0</v>
      </c>
      <c r="E47" t="s">
        <v>1</v>
      </c>
      <c r="F47">
        <v>623</v>
      </c>
      <c r="G47" t="s">
        <v>2</v>
      </c>
      <c r="H47">
        <v>22.04</v>
      </c>
      <c r="I47" t="s">
        <v>3</v>
      </c>
      <c r="J47">
        <v>25.98</v>
      </c>
      <c r="L47" s="3">
        <v>42194.780462962961</v>
      </c>
      <c r="R47" s="3">
        <v>42194.186805555553</v>
      </c>
      <c r="S47">
        <v>42194.187259999999</v>
      </c>
      <c r="T47">
        <v>9.5169999999999995</v>
      </c>
      <c r="U47">
        <v>33.667400000000001</v>
      </c>
      <c r="V47">
        <v>19.1678</v>
      </c>
      <c r="W47">
        <v>260.7</v>
      </c>
      <c r="X47">
        <v>8.0046745300000008</v>
      </c>
      <c r="Z47" s="3">
        <v>42194.187662037039</v>
      </c>
      <c r="AA47" s="5">
        <v>8.00467453000471</v>
      </c>
    </row>
    <row r="48" spans="1:29" x14ac:dyDescent="0.25">
      <c r="A48" s="3">
        <v>42194.502939814818</v>
      </c>
      <c r="B48" s="3">
        <f t="shared" si="0"/>
        <v>42194.794606481482</v>
      </c>
      <c r="C48" s="3">
        <v>42194.794606481482</v>
      </c>
      <c r="D48" t="s">
        <v>0</v>
      </c>
      <c r="E48" t="s">
        <v>1</v>
      </c>
      <c r="F48" t="s">
        <v>12</v>
      </c>
      <c r="G48" t="s">
        <v>13</v>
      </c>
      <c r="H48">
        <v>21.64</v>
      </c>
      <c r="I48" t="s">
        <v>3</v>
      </c>
      <c r="J48">
        <v>25.71</v>
      </c>
      <c r="L48" s="3">
        <v>42194.794606481482</v>
      </c>
      <c r="R48" s="3">
        <v>42194.228472222225</v>
      </c>
      <c r="S48">
        <v>42194.228920000001</v>
      </c>
      <c r="T48">
        <v>9.2720000000000002</v>
      </c>
      <c r="U48">
        <v>33.894199999999998</v>
      </c>
      <c r="V48">
        <v>19.894400000000001</v>
      </c>
      <c r="W48">
        <v>230.8</v>
      </c>
      <c r="X48">
        <v>7.9420272279999997</v>
      </c>
      <c r="Z48" s="3">
        <v>42194.229328703703</v>
      </c>
      <c r="AA48" s="5">
        <v>7.9420272279648643</v>
      </c>
    </row>
    <row r="49" spans="1:29" x14ac:dyDescent="0.25">
      <c r="A49" s="3">
        <v>42194.517326388886</v>
      </c>
      <c r="B49" s="3">
        <f t="shared" si="0"/>
        <v>42194.808993055551</v>
      </c>
      <c r="C49" s="3">
        <v>42194.808993055551</v>
      </c>
      <c r="D49" t="s">
        <v>0</v>
      </c>
      <c r="E49" t="s">
        <v>1</v>
      </c>
      <c r="F49">
        <v>595</v>
      </c>
      <c r="G49" t="s">
        <v>2</v>
      </c>
      <c r="H49">
        <v>21.72</v>
      </c>
      <c r="I49" t="s">
        <v>3</v>
      </c>
      <c r="J49">
        <v>25.44</v>
      </c>
      <c r="L49" s="3">
        <v>42194.808993055551</v>
      </c>
      <c r="R49" s="3">
        <v>42194.270138888889</v>
      </c>
      <c r="S49">
        <v>42194.27059</v>
      </c>
      <c r="T49">
        <v>9.1910000000000007</v>
      </c>
      <c r="U49">
        <v>34.066000000000003</v>
      </c>
      <c r="V49">
        <v>20.309200000000001</v>
      </c>
      <c r="W49">
        <v>210.3</v>
      </c>
      <c r="X49">
        <v>7.8930460030000003</v>
      </c>
      <c r="Z49" s="3">
        <v>42194.270995370367</v>
      </c>
      <c r="AA49" s="5">
        <v>7.8930460025265639</v>
      </c>
    </row>
    <row r="50" spans="1:29" x14ac:dyDescent="0.25">
      <c r="A50" s="3">
        <v>42194.531712962962</v>
      </c>
      <c r="B50" s="3">
        <f t="shared" si="0"/>
        <v>42194.823379629626</v>
      </c>
      <c r="C50" s="3">
        <v>42194.823379629626</v>
      </c>
      <c r="D50" t="s">
        <v>0</v>
      </c>
      <c r="E50" t="s">
        <v>1</v>
      </c>
      <c r="F50">
        <v>592</v>
      </c>
      <c r="G50" t="s">
        <v>2</v>
      </c>
      <c r="H50">
        <v>21.73</v>
      </c>
      <c r="I50" t="s">
        <v>3</v>
      </c>
      <c r="J50">
        <v>25.04</v>
      </c>
      <c r="L50" s="3">
        <v>42194.823379629626</v>
      </c>
      <c r="O50" s="6" t="e">
        <f t="shared" ref="O50:O113" ca="1" si="1">FORECAST(P50,OFFSET($M$55:$M$830,MATCH(P50,$L$55:$L$830)-1,0,2,1),OFFSET($L$55:$L$830,MATCH(P50,$L$55:$L$830)-1,0,2,1))</f>
        <v>#N/A</v>
      </c>
      <c r="P50" s="3">
        <v>42194.311805555553</v>
      </c>
      <c r="R50" s="3">
        <v>42194.311805555553</v>
      </c>
      <c r="S50">
        <v>42194.312259999999</v>
      </c>
      <c r="T50">
        <v>9.2230000000000008</v>
      </c>
      <c r="U50">
        <v>33.927300000000002</v>
      </c>
      <c r="V50">
        <v>19.8338</v>
      </c>
      <c r="W50">
        <v>211.8</v>
      </c>
      <c r="X50">
        <v>7.9267113330000001</v>
      </c>
      <c r="Z50" s="3">
        <v>42194.312662037039</v>
      </c>
      <c r="AA50" s="5">
        <v>7.9267113334621913</v>
      </c>
      <c r="AC50" s="12"/>
    </row>
    <row r="51" spans="1:29" x14ac:dyDescent="0.25">
      <c r="A51" s="3">
        <v>42194.545856481483</v>
      </c>
      <c r="B51" s="3">
        <f t="shared" si="0"/>
        <v>42194.837523148148</v>
      </c>
      <c r="C51" s="3">
        <v>42194.837523148148</v>
      </c>
      <c r="D51" t="s">
        <v>0</v>
      </c>
      <c r="E51" t="s">
        <v>1</v>
      </c>
      <c r="F51" t="s">
        <v>12</v>
      </c>
      <c r="G51" t="s">
        <v>13</v>
      </c>
      <c r="H51">
        <v>21.52</v>
      </c>
      <c r="I51" t="s">
        <v>3</v>
      </c>
      <c r="J51">
        <v>24.67</v>
      </c>
      <c r="L51" s="3">
        <v>42194.837523148148</v>
      </c>
      <c r="O51" s="6" t="e">
        <f t="shared" ca="1" si="1"/>
        <v>#N/A</v>
      </c>
      <c r="P51" s="3">
        <v>42194.353472222225</v>
      </c>
      <c r="R51" s="3">
        <v>42194.353472222225</v>
      </c>
      <c r="S51">
        <v>42194.353920000001</v>
      </c>
      <c r="T51">
        <v>9.3309999999999995</v>
      </c>
      <c r="U51">
        <v>33.917999999999999</v>
      </c>
      <c r="V51">
        <v>19.7593</v>
      </c>
      <c r="W51">
        <v>201.9</v>
      </c>
      <c r="X51">
        <v>7.9092662239999996</v>
      </c>
      <c r="Z51" s="3">
        <v>42194.354328703703</v>
      </c>
      <c r="AA51" s="5">
        <v>7.9092662241240808</v>
      </c>
      <c r="AC51" s="13">
        <v>1980.5447998046875</v>
      </c>
    </row>
    <row r="52" spans="1:29" x14ac:dyDescent="0.25">
      <c r="A52" s="3">
        <v>42194.560011574074</v>
      </c>
      <c r="B52" s="3">
        <f t="shared" si="0"/>
        <v>42194.851678240739</v>
      </c>
      <c r="C52" s="3">
        <v>42194.851678240739</v>
      </c>
      <c r="D52" t="s">
        <v>0</v>
      </c>
      <c r="E52" t="s">
        <v>1</v>
      </c>
      <c r="F52">
        <v>563</v>
      </c>
      <c r="G52" t="s">
        <v>2</v>
      </c>
      <c r="H52">
        <v>21.3</v>
      </c>
      <c r="I52" t="s">
        <v>3</v>
      </c>
      <c r="J52">
        <v>24.5</v>
      </c>
      <c r="L52" s="3">
        <v>42194.851678240739</v>
      </c>
      <c r="O52" s="6" t="e">
        <f t="shared" ca="1" si="1"/>
        <v>#N/A</v>
      </c>
      <c r="P52" s="3">
        <v>42194.395138888889</v>
      </c>
      <c r="R52" s="3">
        <v>42194.395138888889</v>
      </c>
      <c r="S52">
        <v>42194.39559</v>
      </c>
      <c r="T52">
        <v>9.4979999999999993</v>
      </c>
      <c r="U52">
        <v>33.681199999999997</v>
      </c>
      <c r="V52">
        <v>19.1219</v>
      </c>
      <c r="W52">
        <v>207.1</v>
      </c>
      <c r="X52">
        <v>7.9148862400000004</v>
      </c>
      <c r="Z52" s="3">
        <v>42194.395995370367</v>
      </c>
      <c r="AA52" s="5">
        <v>7.9148862395602748</v>
      </c>
      <c r="AC52" s="13">
        <v>1737.9117431640625</v>
      </c>
    </row>
    <row r="53" spans="1:29" x14ac:dyDescent="0.25">
      <c r="A53" s="3">
        <v>42194.574155092596</v>
      </c>
      <c r="B53" s="3">
        <f t="shared" si="0"/>
        <v>42194.86582175926</v>
      </c>
      <c r="C53" s="3">
        <v>42194.86582175926</v>
      </c>
      <c r="D53" t="s">
        <v>0</v>
      </c>
      <c r="E53" t="s">
        <v>1</v>
      </c>
      <c r="F53">
        <v>561</v>
      </c>
      <c r="G53" t="s">
        <v>2</v>
      </c>
      <c r="H53">
        <v>21.17</v>
      </c>
      <c r="I53" t="s">
        <v>3</v>
      </c>
      <c r="J53">
        <v>24.17</v>
      </c>
      <c r="L53" s="3">
        <v>42194.86582175926</v>
      </c>
      <c r="O53" s="6" t="e">
        <f t="shared" ca="1" si="1"/>
        <v>#N/A</v>
      </c>
      <c r="P53" s="3">
        <v>42194.436805555553</v>
      </c>
      <c r="R53" s="3">
        <v>42194.436805555553</v>
      </c>
      <c r="S53">
        <v>42194.437259999999</v>
      </c>
      <c r="T53">
        <v>9.6790000000000003</v>
      </c>
      <c r="U53">
        <v>33.441499999999998</v>
      </c>
      <c r="V53">
        <v>18.082899999999999</v>
      </c>
      <c r="W53">
        <v>241.9</v>
      </c>
      <c r="X53">
        <v>7.9822729399999997</v>
      </c>
      <c r="Z53" s="3">
        <v>42194.437662037039</v>
      </c>
      <c r="AA53" s="5">
        <v>7.9822729401642931</v>
      </c>
      <c r="AC53" s="13">
        <v>1698.8109130859375</v>
      </c>
    </row>
    <row r="54" spans="1:29" x14ac:dyDescent="0.25">
      <c r="A54" s="3">
        <v>42194.58829861111</v>
      </c>
      <c r="B54" s="3">
        <f t="shared" si="0"/>
        <v>42194.879965277774</v>
      </c>
      <c r="C54" s="3">
        <v>42194.879965277774</v>
      </c>
      <c r="D54" t="s">
        <v>0</v>
      </c>
      <c r="E54" t="s">
        <v>1</v>
      </c>
      <c r="F54">
        <v>532</v>
      </c>
      <c r="G54" t="s">
        <v>2</v>
      </c>
      <c r="H54">
        <v>20.79</v>
      </c>
      <c r="I54" t="s">
        <v>3</v>
      </c>
      <c r="J54">
        <v>23.9</v>
      </c>
      <c r="L54" s="3">
        <v>42194.879965277774</v>
      </c>
      <c r="O54" s="6" t="e">
        <f t="shared" ca="1" si="1"/>
        <v>#N/A</v>
      </c>
      <c r="P54" s="3">
        <v>42194.478472222225</v>
      </c>
      <c r="R54" s="3">
        <v>42194.478472222225</v>
      </c>
      <c r="S54">
        <v>42194.478920000001</v>
      </c>
      <c r="T54">
        <v>9.83</v>
      </c>
      <c r="U54">
        <v>33.378</v>
      </c>
      <c r="V54">
        <v>17.446100000000001</v>
      </c>
      <c r="W54">
        <v>264.2</v>
      </c>
      <c r="X54">
        <v>8.0110072330000008</v>
      </c>
      <c r="Z54" s="3">
        <v>42194.479328703703</v>
      </c>
      <c r="AA54" s="5">
        <v>8.0110072330071969</v>
      </c>
      <c r="AC54" s="13">
        <v>1978.022705078125</v>
      </c>
    </row>
    <row r="55" spans="1:29" x14ac:dyDescent="0.25">
      <c r="A55" s="3">
        <v>42194.602442129632</v>
      </c>
      <c r="B55" s="3">
        <f t="shared" si="0"/>
        <v>42194.894108796296</v>
      </c>
      <c r="C55" s="3">
        <v>42194.894108796296</v>
      </c>
      <c r="D55" t="s">
        <v>0</v>
      </c>
      <c r="E55" t="s">
        <v>1</v>
      </c>
      <c r="F55">
        <v>523</v>
      </c>
      <c r="G55" t="s">
        <v>2</v>
      </c>
      <c r="H55">
        <v>20.39</v>
      </c>
      <c r="I55" t="s">
        <v>3</v>
      </c>
      <c r="J55">
        <v>23.58</v>
      </c>
      <c r="L55" s="3">
        <v>42194.894108796296</v>
      </c>
      <c r="M55">
        <v>523</v>
      </c>
      <c r="O55" s="6" t="e">
        <f t="shared" ca="1" si="1"/>
        <v>#N/A</v>
      </c>
      <c r="P55" s="3">
        <v>42194.520138888889</v>
      </c>
      <c r="R55" s="3">
        <v>42194.520138888889</v>
      </c>
      <c r="S55">
        <v>42194.52059</v>
      </c>
      <c r="T55">
        <v>9.8859999999999992</v>
      </c>
      <c r="U55">
        <v>33.407400000000003</v>
      </c>
      <c r="V55">
        <v>17.301300000000001</v>
      </c>
      <c r="W55">
        <v>255.4</v>
      </c>
      <c r="X55">
        <v>7.9983523390000002</v>
      </c>
      <c r="Z55" s="3">
        <v>42194.520995370367</v>
      </c>
      <c r="AA55" s="5">
        <v>7.9983523386740289</v>
      </c>
      <c r="AC55" s="13">
        <v>2066.004638671875</v>
      </c>
    </row>
    <row r="56" spans="1:29" x14ac:dyDescent="0.25">
      <c r="A56" s="3">
        <v>42194.616585648146</v>
      </c>
      <c r="B56" s="3">
        <f t="shared" si="0"/>
        <v>42194.90825231481</v>
      </c>
      <c r="C56" s="3">
        <v>42194.90825231481</v>
      </c>
      <c r="D56" t="s">
        <v>0</v>
      </c>
      <c r="E56" t="s">
        <v>1</v>
      </c>
      <c r="F56">
        <v>513</v>
      </c>
      <c r="G56" t="s">
        <v>2</v>
      </c>
      <c r="H56">
        <v>19.97</v>
      </c>
      <c r="I56" t="s">
        <v>3</v>
      </c>
      <c r="J56">
        <v>23.47</v>
      </c>
      <c r="L56" s="3">
        <v>42194.90825231481</v>
      </c>
      <c r="M56">
        <v>513</v>
      </c>
      <c r="O56" s="6" t="e">
        <f t="shared" ca="1" si="1"/>
        <v>#N/A</v>
      </c>
      <c r="P56" s="3">
        <v>42194.561805555553</v>
      </c>
      <c r="R56" s="3">
        <v>42194.561805555553</v>
      </c>
      <c r="S56">
        <v>42194.562259999999</v>
      </c>
      <c r="T56">
        <v>9.8490000000000002</v>
      </c>
      <c r="U56">
        <v>33.395600000000002</v>
      </c>
      <c r="V56">
        <v>17.429099999999998</v>
      </c>
      <c r="W56">
        <v>249.6</v>
      </c>
      <c r="X56">
        <v>8.0008945980000004</v>
      </c>
      <c r="Z56" s="3">
        <v>42194.562662037039</v>
      </c>
      <c r="AA56" s="5">
        <v>8.0008945976030557</v>
      </c>
      <c r="AC56" s="13">
        <v>1981.164794921875</v>
      </c>
    </row>
    <row r="57" spans="1:29" x14ac:dyDescent="0.25">
      <c r="A57" s="3">
        <v>42194.63071759259</v>
      </c>
      <c r="B57" s="3">
        <f t="shared" si="0"/>
        <v>42194.922384259255</v>
      </c>
      <c r="C57" s="3">
        <v>42194.922384259255</v>
      </c>
      <c r="D57" t="s">
        <v>0</v>
      </c>
      <c r="E57" t="s">
        <v>1</v>
      </c>
      <c r="F57">
        <v>496</v>
      </c>
      <c r="G57" t="s">
        <v>2</v>
      </c>
      <c r="H57">
        <v>19.79</v>
      </c>
      <c r="I57" t="s">
        <v>3</v>
      </c>
      <c r="J57">
        <v>23.35</v>
      </c>
      <c r="L57" s="3">
        <v>42194.922384259255</v>
      </c>
      <c r="M57">
        <v>496</v>
      </c>
      <c r="O57" s="6" t="e">
        <f t="shared" ca="1" si="1"/>
        <v>#N/A</v>
      </c>
      <c r="P57" s="3">
        <v>42194.603472222225</v>
      </c>
      <c r="R57" s="3">
        <v>42194.603472222225</v>
      </c>
      <c r="S57">
        <v>42194.603920000001</v>
      </c>
      <c r="T57">
        <v>9.702</v>
      </c>
      <c r="U57">
        <v>33.474699999999999</v>
      </c>
      <c r="V57">
        <v>17.9284</v>
      </c>
      <c r="W57">
        <v>239</v>
      </c>
      <c r="X57">
        <v>7.9984381940000002</v>
      </c>
      <c r="Z57" s="3">
        <v>42194.604328703703</v>
      </c>
      <c r="AA57" s="5">
        <v>7.9984381936093785</v>
      </c>
      <c r="AC57" s="13">
        <v>1983.1920166015625</v>
      </c>
    </row>
    <row r="58" spans="1:29" x14ac:dyDescent="0.25">
      <c r="A58" s="3">
        <v>42194.644861111112</v>
      </c>
      <c r="B58" s="3">
        <f t="shared" si="0"/>
        <v>42194.936527777776</v>
      </c>
      <c r="C58" s="3">
        <v>42194.936527777776</v>
      </c>
      <c r="D58" t="s">
        <v>0</v>
      </c>
      <c r="E58" t="s">
        <v>1</v>
      </c>
      <c r="F58">
        <v>478</v>
      </c>
      <c r="G58" t="s">
        <v>2</v>
      </c>
      <c r="H58">
        <v>19.72</v>
      </c>
      <c r="I58" t="s">
        <v>3</v>
      </c>
      <c r="J58">
        <v>23.22</v>
      </c>
      <c r="L58" s="3">
        <v>42194.936527777776</v>
      </c>
      <c r="M58">
        <v>478</v>
      </c>
      <c r="O58" s="6" t="e">
        <f t="shared" ca="1" si="1"/>
        <v>#N/A</v>
      </c>
      <c r="P58" s="3">
        <v>42194.645138888889</v>
      </c>
      <c r="R58" s="3">
        <v>42194.645138888889</v>
      </c>
      <c r="S58">
        <v>42194.64559</v>
      </c>
      <c r="T58">
        <v>9.5210000000000008</v>
      </c>
      <c r="U58">
        <v>33.568300000000001</v>
      </c>
      <c r="V58">
        <v>18.413699999999999</v>
      </c>
      <c r="W58">
        <v>220.4</v>
      </c>
      <c r="X58">
        <v>7.9473722740000001</v>
      </c>
      <c r="Z58" s="3">
        <v>42194.645995370367</v>
      </c>
      <c r="AA58" s="5">
        <v>7.947372274293504</v>
      </c>
      <c r="AC58" s="13">
        <v>2012.144775390625</v>
      </c>
    </row>
    <row r="59" spans="1:29" x14ac:dyDescent="0.25">
      <c r="A59" s="3">
        <v>42194.658993055556</v>
      </c>
      <c r="B59" s="3">
        <f t="shared" si="0"/>
        <v>42194.950659722221</v>
      </c>
      <c r="C59" s="3">
        <v>42194.950659722221</v>
      </c>
      <c r="D59" t="s">
        <v>0</v>
      </c>
      <c r="E59" t="s">
        <v>1</v>
      </c>
      <c r="F59">
        <v>481</v>
      </c>
      <c r="G59" t="s">
        <v>2</v>
      </c>
      <c r="H59">
        <v>19.649999999999999</v>
      </c>
      <c r="I59" t="s">
        <v>3</v>
      </c>
      <c r="J59">
        <v>23.06</v>
      </c>
      <c r="L59" s="3">
        <v>42194.950659722221</v>
      </c>
      <c r="M59">
        <v>481</v>
      </c>
      <c r="O59" s="6" t="e">
        <f t="shared" ca="1" si="1"/>
        <v>#N/A</v>
      </c>
      <c r="P59" s="3">
        <v>42194.686805555553</v>
      </c>
      <c r="R59" s="3">
        <v>42194.686805555553</v>
      </c>
      <c r="S59">
        <v>42194.687259999999</v>
      </c>
      <c r="T59">
        <v>9.3079999999999998</v>
      </c>
      <c r="U59">
        <v>33.881500000000003</v>
      </c>
      <c r="V59">
        <v>19.417899999999999</v>
      </c>
      <c r="W59">
        <v>188.9</v>
      </c>
      <c r="X59">
        <v>7.8824501309999997</v>
      </c>
      <c r="Z59" s="3">
        <v>42194.687662037039</v>
      </c>
      <c r="AA59" s="5">
        <v>7.8824501312600539</v>
      </c>
      <c r="AC59" s="13">
        <v>1827.1619873046875</v>
      </c>
    </row>
    <row r="60" spans="1:29" x14ac:dyDescent="0.25">
      <c r="A60" s="3">
        <v>42194.673125000001</v>
      </c>
      <c r="B60" s="3">
        <f t="shared" si="0"/>
        <v>42194.964791666665</v>
      </c>
      <c r="C60" s="3">
        <v>42194.964791666665</v>
      </c>
      <c r="D60" t="s">
        <v>0</v>
      </c>
      <c r="E60" t="s">
        <v>1</v>
      </c>
      <c r="F60">
        <v>467</v>
      </c>
      <c r="G60" t="s">
        <v>2</v>
      </c>
      <c r="H60">
        <v>19.600000000000001</v>
      </c>
      <c r="I60" t="s">
        <v>3</v>
      </c>
      <c r="J60">
        <v>22.94</v>
      </c>
      <c r="L60" s="3">
        <v>42194.964791666665</v>
      </c>
      <c r="M60">
        <v>467</v>
      </c>
      <c r="O60" s="6" t="e">
        <f t="shared" ca="1" si="1"/>
        <v>#N/A</v>
      </c>
      <c r="P60" s="3">
        <v>42194.728472222225</v>
      </c>
      <c r="R60" s="3">
        <v>42194.728472222225</v>
      </c>
      <c r="S60">
        <v>42194.728920000001</v>
      </c>
      <c r="T60">
        <v>9.1739999999999995</v>
      </c>
      <c r="U60">
        <v>34.063899999999997</v>
      </c>
      <c r="V60">
        <v>19.875800000000002</v>
      </c>
      <c r="W60">
        <v>175.6</v>
      </c>
      <c r="X60">
        <v>7.8548180079999996</v>
      </c>
      <c r="Z60" s="3">
        <v>42194.729328703703</v>
      </c>
      <c r="AA60" s="5">
        <v>7.8548180081990306</v>
      </c>
      <c r="AC60" s="13">
        <v>1678.2401123046875</v>
      </c>
    </row>
    <row r="61" spans="1:29" x14ac:dyDescent="0.25">
      <c r="A61" s="3">
        <v>42194.687268518515</v>
      </c>
      <c r="B61" s="3">
        <f t="shared" si="0"/>
        <v>42194.97893518518</v>
      </c>
      <c r="C61" s="3">
        <v>42194.97893518518</v>
      </c>
      <c r="D61" t="s">
        <v>0</v>
      </c>
      <c r="E61" t="s">
        <v>1</v>
      </c>
      <c r="F61">
        <v>460</v>
      </c>
      <c r="G61" t="s">
        <v>2</v>
      </c>
      <c r="H61">
        <v>19.52</v>
      </c>
      <c r="I61" t="s">
        <v>3</v>
      </c>
      <c r="J61">
        <v>22.77</v>
      </c>
      <c r="L61" s="3">
        <v>42194.97893518518</v>
      </c>
      <c r="M61">
        <v>460</v>
      </c>
      <c r="O61" s="6" t="e">
        <f t="shared" ca="1" si="1"/>
        <v>#N/A</v>
      </c>
      <c r="P61" s="3">
        <v>42194.770138888889</v>
      </c>
      <c r="R61" s="3">
        <v>42194.770138888889</v>
      </c>
      <c r="S61">
        <v>42194.77059</v>
      </c>
      <c r="T61">
        <v>9.15</v>
      </c>
      <c r="U61">
        <v>33.931399999999996</v>
      </c>
      <c r="V61">
        <v>19.750900000000001</v>
      </c>
      <c r="W61">
        <v>185.1</v>
      </c>
      <c r="X61">
        <v>7.8760810469999996</v>
      </c>
      <c r="Z61" s="3">
        <v>42194.770995370367</v>
      </c>
      <c r="AA61" s="5">
        <v>7.8760810469592037</v>
      </c>
      <c r="AC61" s="13">
        <v>1632.359619140625</v>
      </c>
    </row>
    <row r="62" spans="1:29" x14ac:dyDescent="0.25">
      <c r="A62" s="3">
        <v>42194.70140046296</v>
      </c>
      <c r="B62" s="3">
        <f t="shared" si="0"/>
        <v>42194.993067129624</v>
      </c>
      <c r="C62" s="3">
        <v>42194.993067129624</v>
      </c>
      <c r="D62" t="s">
        <v>0</v>
      </c>
      <c r="E62" t="s">
        <v>1</v>
      </c>
      <c r="F62">
        <v>467</v>
      </c>
      <c r="G62" t="s">
        <v>2</v>
      </c>
      <c r="H62">
        <v>19.48</v>
      </c>
      <c r="I62" t="s">
        <v>3</v>
      </c>
      <c r="J62">
        <v>22.66</v>
      </c>
      <c r="L62" s="3">
        <v>42194.993067129624</v>
      </c>
      <c r="M62">
        <v>467</v>
      </c>
      <c r="O62" s="6" t="e">
        <f t="shared" ca="1" si="1"/>
        <v>#N/A</v>
      </c>
      <c r="P62" s="3">
        <v>42194.811805555553</v>
      </c>
      <c r="R62" s="3">
        <v>42194.811805555553</v>
      </c>
      <c r="S62">
        <v>42194.812259999999</v>
      </c>
      <c r="T62">
        <v>9.2449999999999992</v>
      </c>
      <c r="U62">
        <v>33.928100000000001</v>
      </c>
      <c r="V62">
        <v>20.075900000000001</v>
      </c>
      <c r="W62">
        <v>211.8</v>
      </c>
      <c r="X62">
        <v>7.9209953219999996</v>
      </c>
      <c r="Z62" s="3">
        <v>42194.812662037039</v>
      </c>
      <c r="AA62" s="5">
        <v>7.9209953222932903</v>
      </c>
      <c r="AC62" s="13">
        <v>1782.856201171875</v>
      </c>
    </row>
    <row r="63" spans="1:29" x14ac:dyDescent="0.25">
      <c r="A63" s="3">
        <v>42194.715532407405</v>
      </c>
      <c r="B63" s="3">
        <f t="shared" si="0"/>
        <v>42195.007199074069</v>
      </c>
      <c r="C63" s="3">
        <v>42195.007199074069</v>
      </c>
      <c r="D63" t="s">
        <v>0</v>
      </c>
      <c r="E63" t="s">
        <v>1</v>
      </c>
      <c r="F63">
        <v>455</v>
      </c>
      <c r="G63" t="s">
        <v>2</v>
      </c>
      <c r="H63">
        <v>19.46</v>
      </c>
      <c r="I63" t="s">
        <v>3</v>
      </c>
      <c r="J63">
        <v>22.58</v>
      </c>
      <c r="L63" s="3">
        <v>42195.007199074069</v>
      </c>
      <c r="M63">
        <v>455</v>
      </c>
      <c r="O63" s="6" t="e">
        <f t="shared" ca="1" si="1"/>
        <v>#N/A</v>
      </c>
      <c r="P63" s="3">
        <v>42194.853472222225</v>
      </c>
      <c r="R63" s="3">
        <v>42194.853472222225</v>
      </c>
      <c r="S63">
        <v>42194.853920000001</v>
      </c>
      <c r="T63">
        <v>9.4550000000000001</v>
      </c>
      <c r="U63">
        <v>33.683</v>
      </c>
      <c r="V63">
        <v>19.3447</v>
      </c>
      <c r="W63">
        <v>215.6</v>
      </c>
      <c r="X63">
        <v>7.942392356</v>
      </c>
      <c r="Z63" s="3">
        <v>42194.854328703703</v>
      </c>
      <c r="AA63" s="5">
        <v>7.9423923558450387</v>
      </c>
      <c r="AC63" s="13">
        <v>2014.1112060546875</v>
      </c>
    </row>
    <row r="64" spans="1:29" x14ac:dyDescent="0.25">
      <c r="A64" s="3">
        <v>42194.715532407405</v>
      </c>
      <c r="B64" s="3">
        <f t="shared" si="0"/>
        <v>42195.007199074069</v>
      </c>
      <c r="C64" s="3">
        <v>42195.007199074069</v>
      </c>
      <c r="D64" t="s">
        <v>0</v>
      </c>
      <c r="E64" t="s">
        <v>1</v>
      </c>
      <c r="F64">
        <v>455</v>
      </c>
      <c r="G64" t="s">
        <v>2</v>
      </c>
      <c r="H64">
        <v>19.46</v>
      </c>
      <c r="I64" t="s">
        <v>3</v>
      </c>
      <c r="J64">
        <v>22.58</v>
      </c>
      <c r="L64" s="3">
        <v>42195.007199074069</v>
      </c>
      <c r="M64">
        <v>455</v>
      </c>
      <c r="O64" s="6">
        <f t="shared" ca="1" si="1"/>
        <v>522.27168576046824</v>
      </c>
      <c r="P64" s="3">
        <v>42194.895138888889</v>
      </c>
      <c r="R64" s="3">
        <v>42194.895138888889</v>
      </c>
      <c r="S64">
        <v>42194.89559</v>
      </c>
      <c r="T64">
        <v>9.7349999999999994</v>
      </c>
      <c r="U64">
        <v>33.4512</v>
      </c>
      <c r="V64">
        <v>18.2639</v>
      </c>
      <c r="W64">
        <v>262.60000000000002</v>
      </c>
      <c r="X64">
        <v>8.0232407299999995</v>
      </c>
      <c r="Z64" s="3">
        <v>42194.895995370367</v>
      </c>
      <c r="AA64" s="5">
        <v>8.0232407304190563</v>
      </c>
      <c r="AC64" s="13">
        <v>2056.90185546875</v>
      </c>
    </row>
    <row r="65" spans="1:29" x14ac:dyDescent="0.25">
      <c r="A65" s="3">
        <v>42194.729664351849</v>
      </c>
      <c r="B65" s="3">
        <f t="shared" si="0"/>
        <v>42195.021331018514</v>
      </c>
      <c r="C65" s="3">
        <v>42195.021331018514</v>
      </c>
      <c r="D65" t="s">
        <v>0</v>
      </c>
      <c r="E65" t="s">
        <v>1</v>
      </c>
      <c r="F65">
        <v>453</v>
      </c>
      <c r="G65" t="s">
        <v>2</v>
      </c>
      <c r="H65">
        <v>19.440000000000001</v>
      </c>
      <c r="I65" t="s">
        <v>3</v>
      </c>
      <c r="J65">
        <v>22.42</v>
      </c>
      <c r="L65" s="3">
        <v>42195.021331018514</v>
      </c>
      <c r="M65">
        <v>453</v>
      </c>
      <c r="O65" s="6">
        <f t="shared" ca="1" si="1"/>
        <v>478.05896805971861</v>
      </c>
      <c r="P65" s="3">
        <v>42194.936805555553</v>
      </c>
      <c r="R65" s="3">
        <v>42194.936805555553</v>
      </c>
      <c r="S65">
        <v>42194.937259999999</v>
      </c>
      <c r="T65">
        <v>10.004</v>
      </c>
      <c r="U65">
        <v>33.382899999999999</v>
      </c>
      <c r="V65">
        <v>18.066400000000002</v>
      </c>
      <c r="W65">
        <v>287.10000000000002</v>
      </c>
      <c r="X65">
        <v>8.0690880279999995</v>
      </c>
      <c r="Z65" s="3">
        <v>42194.937662037039</v>
      </c>
      <c r="AA65" s="5">
        <v>8.06908802788627</v>
      </c>
      <c r="AC65" s="13">
        <v>2420.289794921875</v>
      </c>
    </row>
    <row r="66" spans="1:29" x14ac:dyDescent="0.25">
      <c r="A66" s="3">
        <v>42194.743796296294</v>
      </c>
      <c r="B66" s="3">
        <f t="shared" si="0"/>
        <v>42195.035462962958</v>
      </c>
      <c r="C66" s="3">
        <v>42195.035462962958</v>
      </c>
      <c r="D66" t="s">
        <v>0</v>
      </c>
      <c r="E66" t="s">
        <v>1</v>
      </c>
      <c r="F66">
        <v>451</v>
      </c>
      <c r="G66" t="s">
        <v>2</v>
      </c>
      <c r="H66">
        <v>19.34</v>
      </c>
      <c r="I66" t="s">
        <v>3</v>
      </c>
      <c r="J66">
        <v>22.29</v>
      </c>
      <c r="L66" s="3">
        <v>42195.035462962958</v>
      </c>
      <c r="M66">
        <v>451</v>
      </c>
      <c r="O66" s="6">
        <f t="shared" ca="1" si="1"/>
        <v>460.22913256287575</v>
      </c>
      <c r="P66" s="3">
        <v>42194.978472222225</v>
      </c>
      <c r="R66" s="3">
        <v>42194.978472222225</v>
      </c>
      <c r="S66">
        <v>42194.978920000001</v>
      </c>
      <c r="T66">
        <v>10.257999999999999</v>
      </c>
      <c r="U66">
        <v>33.3658</v>
      </c>
      <c r="V66">
        <v>17.999500000000001</v>
      </c>
      <c r="W66">
        <v>287.39999999999998</v>
      </c>
      <c r="X66">
        <v>8.0728006679999993</v>
      </c>
      <c r="Z66" s="3">
        <v>42194.979328703703</v>
      </c>
      <c r="AA66" s="5">
        <v>8.0728006684276092</v>
      </c>
      <c r="AC66" s="13">
        <v>2570.009033203125</v>
      </c>
    </row>
    <row r="67" spans="1:29" x14ac:dyDescent="0.25">
      <c r="A67" s="3">
        <v>42194.757939814815</v>
      </c>
      <c r="B67" s="3">
        <f t="shared" si="0"/>
        <v>42195.04960648148</v>
      </c>
      <c r="C67" s="3">
        <v>42195.04960648148</v>
      </c>
      <c r="D67" t="s">
        <v>0</v>
      </c>
      <c r="E67" t="s">
        <v>1</v>
      </c>
      <c r="F67">
        <v>447</v>
      </c>
      <c r="G67" t="s">
        <v>2</v>
      </c>
      <c r="H67">
        <v>19.29</v>
      </c>
      <c r="I67" t="s">
        <v>3</v>
      </c>
      <c r="J67">
        <v>22.25</v>
      </c>
      <c r="L67" s="3">
        <v>42195.04960648148</v>
      </c>
      <c r="M67">
        <v>447</v>
      </c>
      <c r="O67" s="6">
        <f t="shared" ca="1" si="1"/>
        <v>453.16871416848153</v>
      </c>
      <c r="P67" s="3">
        <v>42195.020138888889</v>
      </c>
      <c r="R67" s="3">
        <v>42195.020138888889</v>
      </c>
      <c r="S67">
        <v>42195.02059</v>
      </c>
      <c r="T67">
        <v>10.436</v>
      </c>
      <c r="U67">
        <v>33.3643</v>
      </c>
      <c r="V67">
        <v>17.919799999999999</v>
      </c>
      <c r="W67">
        <v>283.5</v>
      </c>
      <c r="X67">
        <v>8.0563100900000002</v>
      </c>
      <c r="Z67" s="3">
        <v>42195.020995370367</v>
      </c>
      <c r="AA67" s="5">
        <v>8.0563100895834712</v>
      </c>
      <c r="AC67" s="13">
        <v>2485.226318359375</v>
      </c>
    </row>
    <row r="68" spans="1:29" x14ac:dyDescent="0.25">
      <c r="A68" s="3">
        <v>42194.77207175926</v>
      </c>
      <c r="B68" s="3">
        <f t="shared" si="0"/>
        <v>42195.063738425924</v>
      </c>
      <c r="C68" s="3">
        <v>42195.063738425924</v>
      </c>
      <c r="D68" t="s">
        <v>0</v>
      </c>
      <c r="E68" t="s">
        <v>1</v>
      </c>
      <c r="F68">
        <v>439</v>
      </c>
      <c r="G68" t="s">
        <v>2</v>
      </c>
      <c r="H68">
        <v>19.37</v>
      </c>
      <c r="I68" t="s">
        <v>3</v>
      </c>
      <c r="J68">
        <v>22.18</v>
      </c>
      <c r="L68" s="3">
        <v>42195.063738425924</v>
      </c>
      <c r="M68">
        <v>439</v>
      </c>
      <c r="O68" s="6">
        <f t="shared" ca="1" si="1"/>
        <v>440.09418509528041</v>
      </c>
      <c r="P68" s="3">
        <v>42195.061805555553</v>
      </c>
      <c r="R68" s="3">
        <v>42195.061805555553</v>
      </c>
      <c r="S68">
        <v>42195.062259999999</v>
      </c>
      <c r="T68">
        <v>10.484</v>
      </c>
      <c r="U68">
        <v>33.364600000000003</v>
      </c>
      <c r="V68">
        <v>18.069900000000001</v>
      </c>
      <c r="W68">
        <v>276.89999999999998</v>
      </c>
      <c r="X68">
        <v>8.0519588800000008</v>
      </c>
      <c r="Z68" s="3">
        <v>42195.062662037039</v>
      </c>
      <c r="AA68" s="5">
        <v>8.0519588803236033</v>
      </c>
      <c r="AC68" s="13">
        <v>2286.948486328125</v>
      </c>
    </row>
    <row r="69" spans="1:29" x14ac:dyDescent="0.25">
      <c r="A69" s="3">
        <v>42194.786203703705</v>
      </c>
      <c r="B69" s="3">
        <f t="shared" si="0"/>
        <v>42195.077870370369</v>
      </c>
      <c r="C69" s="3">
        <v>42195.077870370369</v>
      </c>
      <c r="D69" t="s">
        <v>0</v>
      </c>
      <c r="E69" t="s">
        <v>1</v>
      </c>
      <c r="F69">
        <v>445</v>
      </c>
      <c r="G69" t="s">
        <v>2</v>
      </c>
      <c r="H69">
        <v>19.39</v>
      </c>
      <c r="I69" t="s">
        <v>3</v>
      </c>
      <c r="J69">
        <v>22.06</v>
      </c>
      <c r="L69" s="3">
        <v>42195.077870370369</v>
      </c>
      <c r="M69">
        <v>445</v>
      </c>
      <c r="O69" s="6">
        <f t="shared" ca="1" si="1"/>
        <v>435</v>
      </c>
      <c r="P69" s="3">
        <v>42195.103472222225</v>
      </c>
      <c r="R69" s="3">
        <v>42195.103472222225</v>
      </c>
      <c r="S69">
        <v>42195.103920000001</v>
      </c>
      <c r="T69">
        <v>10.356</v>
      </c>
      <c r="U69">
        <v>33.366700000000002</v>
      </c>
      <c r="V69">
        <v>18.0898</v>
      </c>
      <c r="W69">
        <v>281.10000000000002</v>
      </c>
      <c r="X69">
        <v>8.0501478590000008</v>
      </c>
      <c r="Z69" s="3">
        <v>42195.104328703703</v>
      </c>
      <c r="AA69" s="5">
        <v>8.0501478594303144</v>
      </c>
      <c r="AC69" s="13">
        <v>2262.592529296875</v>
      </c>
    </row>
    <row r="70" spans="1:29" x14ac:dyDescent="0.25">
      <c r="A70" s="3">
        <v>42194.800335648149</v>
      </c>
      <c r="B70" s="3">
        <f t="shared" si="0"/>
        <v>42195.092002314814</v>
      </c>
      <c r="C70" s="3">
        <v>42195.092002314814</v>
      </c>
      <c r="D70" t="s">
        <v>0</v>
      </c>
      <c r="E70" t="s">
        <v>1</v>
      </c>
      <c r="F70">
        <v>435</v>
      </c>
      <c r="G70" t="s">
        <v>2</v>
      </c>
      <c r="H70">
        <v>19.39</v>
      </c>
      <c r="I70" t="s">
        <v>3</v>
      </c>
      <c r="J70">
        <v>21.94</v>
      </c>
      <c r="L70" s="3">
        <v>42195.092002314814</v>
      </c>
      <c r="M70">
        <v>435</v>
      </c>
      <c r="O70" s="6">
        <f t="shared" ca="1" si="1"/>
        <v>433</v>
      </c>
      <c r="P70" s="3">
        <v>42195.145138888889</v>
      </c>
      <c r="R70" s="3">
        <v>42195.145138888889</v>
      </c>
      <c r="S70">
        <v>42195.14559</v>
      </c>
      <c r="T70">
        <v>10.124000000000001</v>
      </c>
      <c r="U70">
        <v>33.392200000000003</v>
      </c>
      <c r="V70">
        <v>18.378699999999998</v>
      </c>
      <c r="W70">
        <v>279</v>
      </c>
      <c r="X70">
        <v>8.0405319580000008</v>
      </c>
      <c r="Z70" s="3">
        <v>42195.145995370367</v>
      </c>
      <c r="AA70" s="5">
        <v>8.0405319579513801</v>
      </c>
      <c r="AC70" s="13">
        <v>2271.570556640625</v>
      </c>
    </row>
    <row r="71" spans="1:29" x14ac:dyDescent="0.25">
      <c r="A71" s="3">
        <v>42194.814467592594</v>
      </c>
      <c r="B71" s="3">
        <f t="shared" si="0"/>
        <v>42195.106134259258</v>
      </c>
      <c r="C71" s="3">
        <v>42195.106134259258</v>
      </c>
      <c r="D71" t="s">
        <v>0</v>
      </c>
      <c r="E71" t="s">
        <v>1</v>
      </c>
      <c r="F71">
        <v>435</v>
      </c>
      <c r="G71" t="s">
        <v>2</v>
      </c>
      <c r="H71">
        <v>19.39</v>
      </c>
      <c r="I71" t="s">
        <v>3</v>
      </c>
      <c r="J71">
        <v>21.87</v>
      </c>
      <c r="L71" s="3">
        <v>42195.106134259258</v>
      </c>
      <c r="M71">
        <v>435</v>
      </c>
      <c r="O71" s="6">
        <f t="shared" ca="1" si="1"/>
        <v>442.70843570865691</v>
      </c>
      <c r="P71" s="3">
        <v>42195.186805555553</v>
      </c>
      <c r="R71" s="3">
        <v>42195.186805555553</v>
      </c>
      <c r="S71">
        <v>42195.187259999999</v>
      </c>
      <c r="T71">
        <v>9.83</v>
      </c>
      <c r="U71">
        <v>33.503300000000003</v>
      </c>
      <c r="V71">
        <v>18.806999999999999</v>
      </c>
      <c r="W71">
        <v>266.5</v>
      </c>
      <c r="X71">
        <v>8.0242355419999996</v>
      </c>
      <c r="Z71" s="3">
        <v>42195.187662037039</v>
      </c>
      <c r="AA71" s="5">
        <v>8.0242355424938783</v>
      </c>
      <c r="AC71" s="13">
        <v>2290.2734375</v>
      </c>
    </row>
    <row r="72" spans="1:29" x14ac:dyDescent="0.25">
      <c r="A72" s="3">
        <v>42194.828599537039</v>
      </c>
      <c r="B72" s="3">
        <f t="shared" si="0"/>
        <v>42195.120266203703</v>
      </c>
      <c r="C72" s="3">
        <v>42195.120266203703</v>
      </c>
      <c r="D72" t="s">
        <v>0</v>
      </c>
      <c r="E72" t="s">
        <v>1</v>
      </c>
      <c r="F72">
        <v>435</v>
      </c>
      <c r="G72" t="s">
        <v>2</v>
      </c>
      <c r="H72">
        <v>19.38</v>
      </c>
      <c r="I72" t="s">
        <v>3</v>
      </c>
      <c r="J72">
        <v>21.82</v>
      </c>
      <c r="L72" s="3">
        <v>42195.120266203703</v>
      </c>
      <c r="M72">
        <v>435</v>
      </c>
      <c r="O72" s="6">
        <f t="shared" ca="1" si="1"/>
        <v>456.21621621772647</v>
      </c>
      <c r="P72" s="3">
        <v>42195.228472222225</v>
      </c>
      <c r="R72" s="3">
        <v>42195.228472222225</v>
      </c>
      <c r="S72">
        <v>42195.228920000001</v>
      </c>
      <c r="T72">
        <v>9.4969999999999999</v>
      </c>
      <c r="U72">
        <v>33.711300000000001</v>
      </c>
      <c r="V72">
        <v>19.596900000000002</v>
      </c>
      <c r="W72">
        <v>239.1</v>
      </c>
      <c r="X72">
        <v>7.9626906230000003</v>
      </c>
      <c r="Z72" s="3">
        <v>42195.229328703703</v>
      </c>
      <c r="AA72" s="5">
        <v>7.9626906225185232</v>
      </c>
      <c r="AC72" s="13"/>
    </row>
    <row r="73" spans="1:29" x14ac:dyDescent="0.25">
      <c r="A73" s="3">
        <v>42194.842731481483</v>
      </c>
      <c r="B73" s="3">
        <f t="shared" si="0"/>
        <v>42195.134398148148</v>
      </c>
      <c r="C73" s="3">
        <v>42195.134398148148</v>
      </c>
      <c r="D73" t="s">
        <v>0</v>
      </c>
      <c r="E73" t="s">
        <v>1</v>
      </c>
      <c r="F73">
        <v>433</v>
      </c>
      <c r="G73" t="s">
        <v>2</v>
      </c>
      <c r="H73">
        <v>19.48</v>
      </c>
      <c r="I73" t="s">
        <v>3</v>
      </c>
      <c r="J73">
        <v>21.75</v>
      </c>
      <c r="L73" s="3">
        <v>42195.134398148148</v>
      </c>
      <c r="M73">
        <v>433</v>
      </c>
      <c r="O73" s="6">
        <f t="shared" ca="1" si="1"/>
        <v>492.03436988592148</v>
      </c>
      <c r="P73" s="3">
        <v>42195.270138888889</v>
      </c>
      <c r="R73" s="3">
        <v>42195.270138888889</v>
      </c>
      <c r="S73">
        <v>42195.27059</v>
      </c>
      <c r="T73">
        <v>9.1940000000000008</v>
      </c>
      <c r="U73">
        <v>34.032499999999999</v>
      </c>
      <c r="V73">
        <v>20.4374</v>
      </c>
      <c r="W73">
        <v>205.7</v>
      </c>
      <c r="X73">
        <v>7.8858703820000002</v>
      </c>
      <c r="Z73" s="3">
        <v>42195.270995370367</v>
      </c>
      <c r="AA73" s="5">
        <v>7.885870382093235</v>
      </c>
      <c r="AC73" s="13">
        <v>2136.998291015625</v>
      </c>
    </row>
    <row r="74" spans="1:29" x14ac:dyDescent="0.25">
      <c r="A74" s="3">
        <v>42194.856863425928</v>
      </c>
      <c r="B74" s="3">
        <f t="shared" si="0"/>
        <v>42195.148530092592</v>
      </c>
      <c r="C74" s="3">
        <v>42195.148530092592</v>
      </c>
      <c r="D74" t="s">
        <v>0</v>
      </c>
      <c r="E74" t="s">
        <v>1</v>
      </c>
      <c r="F74">
        <v>433</v>
      </c>
      <c r="G74" t="s">
        <v>2</v>
      </c>
      <c r="H74">
        <v>19.54</v>
      </c>
      <c r="I74" t="s">
        <v>3</v>
      </c>
      <c r="J74">
        <v>21.67</v>
      </c>
      <c r="L74" s="3">
        <v>42195.148530092592</v>
      </c>
      <c r="M74">
        <v>433</v>
      </c>
      <c r="O74" s="6">
        <f t="shared" ca="1" si="1"/>
        <v>512.26083401404321</v>
      </c>
      <c r="P74" s="3">
        <v>42195.311805555553</v>
      </c>
      <c r="R74" s="3">
        <v>42195.311805555553</v>
      </c>
      <c r="S74">
        <v>42195.312259999999</v>
      </c>
      <c r="T74">
        <v>9.0370000000000008</v>
      </c>
      <c r="U74">
        <v>34.099400000000003</v>
      </c>
      <c r="V74">
        <v>20.5229</v>
      </c>
      <c r="W74">
        <v>192.6</v>
      </c>
      <c r="X74">
        <v>7.85549593</v>
      </c>
      <c r="Z74" s="3">
        <v>42195.312662037039</v>
      </c>
      <c r="AA74" s="5">
        <v>7.8554959302148379</v>
      </c>
      <c r="AC74" s="13"/>
    </row>
    <row r="75" spans="1:29" x14ac:dyDescent="0.25">
      <c r="A75" s="3">
        <v>42194.870995370373</v>
      </c>
      <c r="B75" s="3">
        <f t="shared" si="0"/>
        <v>42195.162662037037</v>
      </c>
      <c r="C75" s="3">
        <v>42195.162662037037</v>
      </c>
      <c r="D75" t="s">
        <v>0</v>
      </c>
      <c r="E75" t="s">
        <v>1</v>
      </c>
      <c r="F75">
        <v>438</v>
      </c>
      <c r="G75" t="s">
        <v>2</v>
      </c>
      <c r="H75">
        <v>19.62</v>
      </c>
      <c r="I75" t="s">
        <v>3</v>
      </c>
      <c r="J75">
        <v>21.64</v>
      </c>
      <c r="L75" s="3">
        <v>42195.162662037037</v>
      </c>
      <c r="M75">
        <v>438</v>
      </c>
      <c r="O75" s="6">
        <f t="shared" ca="1" si="1"/>
        <v>531.49304987769574</v>
      </c>
      <c r="P75" s="3">
        <v>42195.353472222225</v>
      </c>
      <c r="R75" s="3">
        <v>42195.353472222225</v>
      </c>
      <c r="S75">
        <v>42195.353920000001</v>
      </c>
      <c r="T75">
        <v>9.0259999999999998</v>
      </c>
      <c r="U75">
        <v>34.1753</v>
      </c>
      <c r="V75">
        <v>20.687899999999999</v>
      </c>
      <c r="W75">
        <v>177.6</v>
      </c>
      <c r="X75">
        <v>7.8296598629999998</v>
      </c>
      <c r="Z75" s="3">
        <v>42195.354328703703</v>
      </c>
      <c r="AA75" s="5">
        <v>7.8296598625994598</v>
      </c>
      <c r="AC75" s="13">
        <v>1667.5758056640625</v>
      </c>
    </row>
    <row r="76" spans="1:29" x14ac:dyDescent="0.25">
      <c r="A76" s="3">
        <v>42194.885127314818</v>
      </c>
      <c r="B76" s="3">
        <f t="shared" si="0"/>
        <v>42195.176793981482</v>
      </c>
      <c r="C76" s="3">
        <v>42195.176793981482</v>
      </c>
      <c r="D76" t="s">
        <v>0</v>
      </c>
      <c r="E76" t="s">
        <v>1</v>
      </c>
      <c r="F76">
        <v>442</v>
      </c>
      <c r="G76" t="s">
        <v>2</v>
      </c>
      <c r="H76">
        <v>19.760000000000002</v>
      </c>
      <c r="I76" t="s">
        <v>3</v>
      </c>
      <c r="J76">
        <v>21.58</v>
      </c>
      <c r="L76" s="3">
        <v>42195.176793981482</v>
      </c>
      <c r="M76">
        <v>442</v>
      </c>
      <c r="O76" s="6">
        <f t="shared" ca="1" si="1"/>
        <v>539.12274959031492</v>
      </c>
      <c r="P76" s="3">
        <v>42195.395138888889</v>
      </c>
      <c r="R76" s="3">
        <v>42195.395138888889</v>
      </c>
      <c r="S76">
        <v>42195.39559</v>
      </c>
      <c r="T76">
        <v>9.1519999999999992</v>
      </c>
      <c r="U76">
        <v>34.119199999999999</v>
      </c>
      <c r="V76">
        <v>20.524699999999999</v>
      </c>
      <c r="W76">
        <v>180.6</v>
      </c>
      <c r="X76">
        <v>7.8266145500000004</v>
      </c>
      <c r="Z76" s="3">
        <v>42195.395995370367</v>
      </c>
      <c r="AA76" s="5">
        <v>7.8266145501614872</v>
      </c>
      <c r="AC76" s="13">
        <v>1540.3936767578125</v>
      </c>
    </row>
    <row r="77" spans="1:29" x14ac:dyDescent="0.25">
      <c r="A77" s="3">
        <v>42194.899259259262</v>
      </c>
      <c r="B77" s="3">
        <f t="shared" si="0"/>
        <v>42195.190925925926</v>
      </c>
      <c r="C77" s="3">
        <v>42195.190925925926</v>
      </c>
      <c r="D77" t="s">
        <v>0</v>
      </c>
      <c r="E77" t="s">
        <v>1</v>
      </c>
      <c r="F77">
        <v>443</v>
      </c>
      <c r="G77" t="s">
        <v>2</v>
      </c>
      <c r="H77">
        <v>19.86</v>
      </c>
      <c r="I77" t="s">
        <v>3</v>
      </c>
      <c r="J77">
        <v>21.5</v>
      </c>
      <c r="L77" s="3">
        <v>42195.190925925926</v>
      </c>
      <c r="M77">
        <v>443</v>
      </c>
      <c r="O77" s="6">
        <f t="shared" ca="1" si="1"/>
        <v>521.61620294582099</v>
      </c>
      <c r="P77" s="3">
        <v>42195.436805555553</v>
      </c>
      <c r="R77" s="3">
        <v>42195.436805555553</v>
      </c>
      <c r="S77">
        <v>42195.437259999999</v>
      </c>
      <c r="T77">
        <v>9.3360000000000003</v>
      </c>
      <c r="U77">
        <v>33.8476</v>
      </c>
      <c r="V77">
        <v>19.915099999999999</v>
      </c>
      <c r="W77">
        <v>190.3</v>
      </c>
      <c r="X77">
        <v>7.8591010800000003</v>
      </c>
      <c r="Z77" s="3">
        <v>42195.437662037039</v>
      </c>
      <c r="AA77" s="5">
        <v>7.8591010798908796</v>
      </c>
      <c r="AC77" s="13">
        <v>1431.0855712890625</v>
      </c>
    </row>
    <row r="78" spans="1:29" x14ac:dyDescent="0.25">
      <c r="A78" s="3">
        <v>42194.913391203707</v>
      </c>
      <c r="B78" s="3">
        <f t="shared" si="0"/>
        <v>42195.205057870371</v>
      </c>
      <c r="C78" s="3">
        <v>42195.205057870371</v>
      </c>
      <c r="D78" t="s">
        <v>0</v>
      </c>
      <c r="E78" t="s">
        <v>1</v>
      </c>
      <c r="F78">
        <v>442</v>
      </c>
      <c r="G78" t="s">
        <v>2</v>
      </c>
      <c r="H78">
        <v>20.03</v>
      </c>
      <c r="I78" t="s">
        <v>3</v>
      </c>
      <c r="J78">
        <v>21.51</v>
      </c>
      <c r="L78" s="3">
        <v>42195.205057870371</v>
      </c>
      <c r="M78">
        <v>442</v>
      </c>
      <c r="O78" s="6">
        <f t="shared" ca="1" si="1"/>
        <v>501.71031096577644</v>
      </c>
      <c r="P78" s="3">
        <v>42195.478472222225</v>
      </c>
      <c r="R78" s="3">
        <v>42195.478472222225</v>
      </c>
      <c r="S78">
        <v>42195.478920000001</v>
      </c>
      <c r="T78">
        <v>9.5429999999999993</v>
      </c>
      <c r="U78">
        <v>33.455399999999997</v>
      </c>
      <c r="V78">
        <v>18.898399999999999</v>
      </c>
      <c r="W78">
        <v>222.1</v>
      </c>
      <c r="X78">
        <v>7.9108644760000004</v>
      </c>
      <c r="Z78" s="3">
        <v>42195.479328703703</v>
      </c>
      <c r="AA78" s="5">
        <v>7.9108644764119527</v>
      </c>
      <c r="AC78" s="13">
        <v>1514.2869873046875</v>
      </c>
    </row>
    <row r="79" spans="1:29" x14ac:dyDescent="0.25">
      <c r="A79" s="3">
        <v>42194.927534722221</v>
      </c>
      <c r="B79" s="3">
        <f t="shared" si="0"/>
        <v>42195.219201388885</v>
      </c>
      <c r="C79" s="3">
        <v>42195.219201388885</v>
      </c>
      <c r="D79" t="s">
        <v>0</v>
      </c>
      <c r="E79" t="s">
        <v>1</v>
      </c>
      <c r="F79">
        <v>449</v>
      </c>
      <c r="G79" t="s">
        <v>2</v>
      </c>
      <c r="H79">
        <v>20.25</v>
      </c>
      <c r="I79" t="s">
        <v>3</v>
      </c>
      <c r="J79">
        <v>21.45</v>
      </c>
      <c r="L79" s="3">
        <v>42195.219201388885</v>
      </c>
      <c r="M79">
        <v>449</v>
      </c>
      <c r="O79" s="6">
        <f t="shared" ca="1" si="1"/>
        <v>475.39066339284182</v>
      </c>
      <c r="P79" s="3">
        <v>42195.520138888889</v>
      </c>
      <c r="R79" s="3">
        <v>42195.520138888889</v>
      </c>
      <c r="S79">
        <v>42195.52059</v>
      </c>
      <c r="T79">
        <v>9.7279999999999998</v>
      </c>
      <c r="U79">
        <v>33.384399999999999</v>
      </c>
      <c r="V79">
        <v>18.332000000000001</v>
      </c>
      <c r="W79">
        <v>245.9</v>
      </c>
      <c r="X79">
        <v>7.9654683679999998</v>
      </c>
      <c r="Z79" s="3">
        <v>42195.520995370367</v>
      </c>
      <c r="AA79" s="5">
        <v>7.9654683684366052</v>
      </c>
      <c r="AC79" s="13">
        <v>1620.260986328125</v>
      </c>
    </row>
    <row r="80" spans="1:29" x14ac:dyDescent="0.25">
      <c r="A80" s="3">
        <v>42194.941666666666</v>
      </c>
      <c r="B80" s="3">
        <f t="shared" si="0"/>
        <v>42195.23333333333</v>
      </c>
      <c r="C80" s="3">
        <v>42195.23333333333</v>
      </c>
      <c r="D80" t="s">
        <v>0</v>
      </c>
      <c r="E80" t="s">
        <v>1</v>
      </c>
      <c r="F80">
        <v>460</v>
      </c>
      <c r="G80" t="s">
        <v>2</v>
      </c>
      <c r="H80">
        <v>20.48</v>
      </c>
      <c r="I80" t="s">
        <v>3</v>
      </c>
      <c r="J80">
        <v>21.43</v>
      </c>
      <c r="L80" s="3">
        <v>42195.23333333333</v>
      </c>
      <c r="M80">
        <v>460</v>
      </c>
      <c r="O80" s="6">
        <f t="shared" ca="1" si="1"/>
        <v>455.41769041866064</v>
      </c>
      <c r="P80" s="3">
        <v>42195.561805555553</v>
      </c>
      <c r="R80" s="3">
        <v>42195.561805555553</v>
      </c>
      <c r="S80">
        <v>42195.562259999999</v>
      </c>
      <c r="T80">
        <v>9.8520000000000003</v>
      </c>
      <c r="U80">
        <v>33.365900000000003</v>
      </c>
      <c r="V80">
        <v>18.081900000000001</v>
      </c>
      <c r="W80">
        <v>245.6</v>
      </c>
      <c r="X80">
        <v>7.9733042740000002</v>
      </c>
      <c r="Z80" s="3">
        <v>42195.562662037039</v>
      </c>
      <c r="AA80" s="5">
        <v>7.9733042739822011</v>
      </c>
      <c r="AC80" s="13">
        <v>1777.640869140625</v>
      </c>
    </row>
    <row r="81" spans="1:29" x14ac:dyDescent="0.25">
      <c r="A81" s="3">
        <v>42194.955810185187</v>
      </c>
      <c r="B81" s="3">
        <f t="shared" si="0"/>
        <v>42195.247476851851</v>
      </c>
      <c r="C81" s="3">
        <v>42195.247476851851</v>
      </c>
      <c r="D81" t="s">
        <v>0</v>
      </c>
      <c r="E81" t="s">
        <v>1</v>
      </c>
      <c r="F81">
        <v>477</v>
      </c>
      <c r="G81" t="s">
        <v>2</v>
      </c>
      <c r="H81">
        <v>20.76</v>
      </c>
      <c r="I81" t="s">
        <v>3</v>
      </c>
      <c r="J81">
        <v>21.41</v>
      </c>
      <c r="L81" s="3">
        <v>42195.247476851851</v>
      </c>
      <c r="M81">
        <v>477</v>
      </c>
      <c r="O81" s="6">
        <f t="shared" ca="1" si="1"/>
        <v>436.4766584765166</v>
      </c>
      <c r="P81" s="3">
        <v>42195.603472222225</v>
      </c>
      <c r="R81" s="3">
        <v>42195.603472222225</v>
      </c>
      <c r="S81">
        <v>42195.603920000001</v>
      </c>
      <c r="T81">
        <v>9.875</v>
      </c>
      <c r="U81">
        <v>33.3797</v>
      </c>
      <c r="V81">
        <v>17.997199999999999</v>
      </c>
      <c r="W81">
        <v>233.7</v>
      </c>
      <c r="X81">
        <v>7.9540744520000004</v>
      </c>
      <c r="Z81" s="3">
        <v>42195.604328703703</v>
      </c>
      <c r="AA81" s="5">
        <v>7.9540744517928443</v>
      </c>
      <c r="AC81" s="13">
        <v>1780.6680908203125</v>
      </c>
    </row>
    <row r="82" spans="1:29" x14ac:dyDescent="0.25">
      <c r="A82" s="3">
        <v>42194.969953703701</v>
      </c>
      <c r="B82" s="3">
        <f t="shared" si="0"/>
        <v>42195.261620370366</v>
      </c>
      <c r="C82" s="3">
        <v>42195.261620370366</v>
      </c>
      <c r="D82" t="s">
        <v>0</v>
      </c>
      <c r="E82" t="s">
        <v>1</v>
      </c>
      <c r="F82">
        <v>483</v>
      </c>
      <c r="G82" t="s">
        <v>2</v>
      </c>
      <c r="H82">
        <v>21.06</v>
      </c>
      <c r="I82" t="s">
        <v>3</v>
      </c>
      <c r="J82">
        <v>21.35</v>
      </c>
      <c r="L82" s="3">
        <v>42195.261620370366</v>
      </c>
      <c r="M82">
        <v>483</v>
      </c>
      <c r="O82" s="6">
        <f t="shared" ca="1" si="1"/>
        <v>436.75450081750751</v>
      </c>
      <c r="P82" s="3">
        <v>42195.645138888889</v>
      </c>
      <c r="R82" s="3">
        <v>42195.645138888889</v>
      </c>
      <c r="S82">
        <v>42195.64559</v>
      </c>
      <c r="T82">
        <v>9.77</v>
      </c>
      <c r="U82">
        <v>33.4161</v>
      </c>
      <c r="V82">
        <v>18.3947</v>
      </c>
      <c r="W82">
        <v>232.9</v>
      </c>
      <c r="X82">
        <v>7.9549458829999997</v>
      </c>
      <c r="Z82" s="3">
        <v>42195.645995370367</v>
      </c>
      <c r="AA82" s="5">
        <v>7.9549458827527726</v>
      </c>
      <c r="AC82" s="13">
        <v>1707.1883544921875</v>
      </c>
    </row>
    <row r="83" spans="1:29" x14ac:dyDescent="0.25">
      <c r="A83" s="3">
        <v>42194.984097222223</v>
      </c>
      <c r="B83" s="3">
        <f t="shared" si="0"/>
        <v>42195.275763888887</v>
      </c>
      <c r="C83" s="3">
        <v>42195.275763888887</v>
      </c>
      <c r="D83" t="s">
        <v>0</v>
      </c>
      <c r="E83" t="s">
        <v>1</v>
      </c>
      <c r="F83">
        <v>498</v>
      </c>
      <c r="G83" t="s">
        <v>2</v>
      </c>
      <c r="H83">
        <v>21.37</v>
      </c>
      <c r="I83" t="s">
        <v>3</v>
      </c>
      <c r="J83">
        <v>21.3</v>
      </c>
      <c r="L83" s="3">
        <v>42195.275763888887</v>
      </c>
      <c r="M83">
        <v>498</v>
      </c>
      <c r="O83" s="6">
        <f t="shared" ca="1" si="1"/>
        <v>440.48730548471212</v>
      </c>
      <c r="P83" s="3">
        <v>42195.686805555553</v>
      </c>
      <c r="R83" s="3">
        <v>42195.686805555553</v>
      </c>
      <c r="S83">
        <v>42195.687259999999</v>
      </c>
      <c r="T83">
        <v>9.6029999999999998</v>
      </c>
      <c r="U83">
        <v>33.453899999999997</v>
      </c>
      <c r="V83">
        <v>18.6248</v>
      </c>
      <c r="W83">
        <v>228.4</v>
      </c>
      <c r="X83">
        <v>7.9453204199999998</v>
      </c>
      <c r="Z83" s="3">
        <v>42195.687662037039</v>
      </c>
      <c r="AA83" s="5">
        <v>7.9453204198829583</v>
      </c>
      <c r="AC83" s="13">
        <v>1741.4837646484375</v>
      </c>
    </row>
    <row r="84" spans="1:29" x14ac:dyDescent="0.25">
      <c r="A84" s="3">
        <v>42194.998240740744</v>
      </c>
      <c r="B84" s="3">
        <f t="shared" si="0"/>
        <v>42195.289907407408</v>
      </c>
      <c r="C84" s="3">
        <v>42195.289907407408</v>
      </c>
      <c r="D84" t="s">
        <v>0</v>
      </c>
      <c r="E84" t="s">
        <v>1</v>
      </c>
      <c r="F84">
        <v>511</v>
      </c>
      <c r="G84" t="s">
        <v>2</v>
      </c>
      <c r="H84">
        <v>21.61</v>
      </c>
      <c r="I84" t="s">
        <v>3</v>
      </c>
      <c r="J84">
        <v>21.28</v>
      </c>
      <c r="L84" s="3">
        <v>42195.289907407408</v>
      </c>
      <c r="M84">
        <v>511</v>
      </c>
      <c r="O84" s="6">
        <f t="shared" ca="1" si="1"/>
        <v>455.24570025503635</v>
      </c>
      <c r="P84" s="3">
        <v>42195.728472222225</v>
      </c>
      <c r="R84" s="3">
        <v>42195.728472222225</v>
      </c>
      <c r="S84">
        <v>42195.728920000001</v>
      </c>
      <c r="T84">
        <v>9.4329999999999998</v>
      </c>
      <c r="U84">
        <v>33.634</v>
      </c>
      <c r="V84">
        <v>19.276199999999999</v>
      </c>
      <c r="W84">
        <v>203.1</v>
      </c>
      <c r="X84">
        <v>7.8962410790000002</v>
      </c>
      <c r="Z84" s="3">
        <v>42195.729328703703</v>
      </c>
      <c r="AA84" s="5">
        <v>7.8962410788905757</v>
      </c>
      <c r="AC84" s="13">
        <v>1790.8740234375</v>
      </c>
    </row>
    <row r="85" spans="1:29" x14ac:dyDescent="0.25">
      <c r="A85" s="3">
        <v>42194.998240740744</v>
      </c>
      <c r="B85" s="3">
        <f t="shared" si="0"/>
        <v>42195.289907407408</v>
      </c>
      <c r="C85" s="3">
        <v>42195.289907407408</v>
      </c>
      <c r="D85" t="s">
        <v>0</v>
      </c>
      <c r="E85" t="s">
        <v>1</v>
      </c>
      <c r="F85">
        <v>511</v>
      </c>
      <c r="G85" t="s">
        <v>2</v>
      </c>
      <c r="H85">
        <v>21.61</v>
      </c>
      <c r="I85" t="s">
        <v>3</v>
      </c>
      <c r="J85">
        <v>21.28</v>
      </c>
      <c r="L85" s="3">
        <v>42195.289907407408</v>
      </c>
      <c r="M85">
        <v>511</v>
      </c>
      <c r="O85" s="6" t="e">
        <f t="shared" ca="1" si="1"/>
        <v>#DIV/0!</v>
      </c>
      <c r="P85" s="3">
        <v>42195.770138888889</v>
      </c>
      <c r="R85" s="3">
        <v>42195.770138888889</v>
      </c>
      <c r="S85">
        <v>42195.77059</v>
      </c>
      <c r="T85">
        <v>9.327</v>
      </c>
      <c r="U85">
        <v>33.8583</v>
      </c>
      <c r="V85">
        <v>20.025600000000001</v>
      </c>
      <c r="W85">
        <v>185.1</v>
      </c>
      <c r="X85">
        <v>7.8632317089999999</v>
      </c>
      <c r="Z85" s="3">
        <v>42195.770995370367</v>
      </c>
      <c r="AA85" s="5">
        <v>7.8632317094969899</v>
      </c>
      <c r="AC85" s="13">
        <v>1717.2967529296875</v>
      </c>
    </row>
    <row r="86" spans="1:29" x14ac:dyDescent="0.25">
      <c r="A86" s="3">
        <v>42195.012384259258</v>
      </c>
      <c r="B86" s="3">
        <f t="shared" si="0"/>
        <v>42195.304050925923</v>
      </c>
      <c r="C86" s="3">
        <v>42195.304050925923</v>
      </c>
      <c r="D86" t="s">
        <v>0</v>
      </c>
      <c r="E86" t="s">
        <v>1</v>
      </c>
      <c r="F86">
        <v>515</v>
      </c>
      <c r="G86" t="s">
        <v>2</v>
      </c>
      <c r="H86">
        <v>21.72</v>
      </c>
      <c r="I86" t="s">
        <v>3</v>
      </c>
      <c r="J86">
        <v>21.18</v>
      </c>
      <c r="L86" s="3">
        <v>42195.304050925923</v>
      </c>
      <c r="M86">
        <v>515</v>
      </c>
      <c r="O86" s="6">
        <f t="shared" ca="1" si="1"/>
        <v>516.1256038621068</v>
      </c>
      <c r="P86" s="3">
        <v>42195.811805555553</v>
      </c>
      <c r="R86" s="3">
        <v>42195.811805555553</v>
      </c>
      <c r="S86">
        <v>42195.812259999999</v>
      </c>
      <c r="T86">
        <v>9.3089999999999993</v>
      </c>
      <c r="U86">
        <v>33.764400000000002</v>
      </c>
      <c r="V86">
        <v>19.9588</v>
      </c>
      <c r="W86">
        <v>199.3</v>
      </c>
      <c r="X86">
        <v>7.8980416729999998</v>
      </c>
      <c r="Z86" s="3">
        <v>42195.812662037039</v>
      </c>
      <c r="AA86" s="5">
        <v>7.8980416727858724</v>
      </c>
      <c r="AC86" s="13">
        <v>1678.1287841796875</v>
      </c>
    </row>
    <row r="87" spans="1:29" x14ac:dyDescent="0.25">
      <c r="A87" s="3">
        <v>42195.026539351849</v>
      </c>
      <c r="B87" s="3">
        <f t="shared" si="0"/>
        <v>42195.318206018514</v>
      </c>
      <c r="C87" s="3">
        <v>42195.318206018514</v>
      </c>
      <c r="D87" t="s">
        <v>0</v>
      </c>
      <c r="E87" t="s">
        <v>1</v>
      </c>
      <c r="F87">
        <v>510</v>
      </c>
      <c r="G87" t="s">
        <v>2</v>
      </c>
      <c r="H87">
        <v>21.85</v>
      </c>
      <c r="I87" t="s">
        <v>3</v>
      </c>
      <c r="J87">
        <v>21.19</v>
      </c>
      <c r="L87" s="3">
        <v>42195.318206018514</v>
      </c>
      <c r="M87">
        <v>510</v>
      </c>
      <c r="O87" s="6" t="e">
        <f t="shared" ca="1" si="1"/>
        <v>#DIV/0!</v>
      </c>
      <c r="P87" s="3">
        <v>42195.853472222225</v>
      </c>
      <c r="R87" s="3">
        <v>42195.853472222225</v>
      </c>
      <c r="S87">
        <v>42195.853920000001</v>
      </c>
      <c r="T87">
        <v>9.4</v>
      </c>
      <c r="U87">
        <v>33.711399999999998</v>
      </c>
      <c r="V87">
        <v>20.247699999999998</v>
      </c>
      <c r="W87">
        <v>247.8</v>
      </c>
      <c r="X87">
        <v>7.9751105730000003</v>
      </c>
      <c r="Z87" s="3">
        <v>42195.854328703703</v>
      </c>
      <c r="AA87" s="5">
        <v>7.9751105728289984</v>
      </c>
      <c r="AC87" s="13">
        <v>1863.482666015625</v>
      </c>
    </row>
    <row r="88" spans="1:29" x14ac:dyDescent="0.25">
      <c r="A88" s="3">
        <v>42195.040682870371</v>
      </c>
      <c r="B88" s="3">
        <f t="shared" si="0"/>
        <v>42195.332349537035</v>
      </c>
      <c r="C88" s="3">
        <v>42195.332349537035</v>
      </c>
      <c r="D88" t="s">
        <v>0</v>
      </c>
      <c r="E88" t="s">
        <v>1</v>
      </c>
      <c r="F88">
        <v>522</v>
      </c>
      <c r="G88" t="s">
        <v>2</v>
      </c>
      <c r="H88">
        <v>21.96</v>
      </c>
      <c r="I88" t="s">
        <v>3</v>
      </c>
      <c r="J88">
        <v>21.11</v>
      </c>
      <c r="L88" s="3">
        <v>42195.332349537035</v>
      </c>
      <c r="M88">
        <v>522</v>
      </c>
      <c r="O88" s="6">
        <f t="shared" ca="1" si="1"/>
        <v>523.89034369587898</v>
      </c>
      <c r="P88" s="3">
        <v>42195.895138888889</v>
      </c>
      <c r="R88" s="3">
        <v>42195.895138888889</v>
      </c>
      <c r="S88">
        <v>42195.89559</v>
      </c>
      <c r="T88">
        <v>9.5909999999999993</v>
      </c>
      <c r="U88">
        <v>33.476199999999999</v>
      </c>
      <c r="V88">
        <v>19.713799999999999</v>
      </c>
      <c r="W88">
        <v>235.4</v>
      </c>
      <c r="X88">
        <v>7.9632955550000002</v>
      </c>
      <c r="Z88" s="3">
        <v>42195.895995370367</v>
      </c>
      <c r="AA88" s="5">
        <v>7.9632955552098039</v>
      </c>
      <c r="AC88" s="13">
        <v>2294.9921875</v>
      </c>
    </row>
    <row r="89" spans="1:29" x14ac:dyDescent="0.25">
      <c r="A89" s="3">
        <v>42195.054826388892</v>
      </c>
      <c r="B89" s="3">
        <f t="shared" si="0"/>
        <v>42195.346493055556</v>
      </c>
      <c r="C89" s="3">
        <v>42195.346493055556</v>
      </c>
      <c r="D89" t="s">
        <v>0</v>
      </c>
      <c r="E89" t="s">
        <v>1</v>
      </c>
      <c r="F89">
        <v>531</v>
      </c>
      <c r="G89" t="s">
        <v>2</v>
      </c>
      <c r="H89">
        <v>21.99</v>
      </c>
      <c r="I89" t="s">
        <v>3</v>
      </c>
      <c r="J89">
        <v>21.09</v>
      </c>
      <c r="L89" s="3">
        <v>42195.346493055556</v>
      </c>
      <c r="M89">
        <v>531</v>
      </c>
      <c r="O89" s="6">
        <f t="shared" ca="1" si="1"/>
        <v>515.27414075285196</v>
      </c>
      <c r="P89" s="3">
        <v>42195.936805555553</v>
      </c>
      <c r="R89" s="3">
        <v>42195.936805555553</v>
      </c>
      <c r="S89">
        <v>42195.937259999999</v>
      </c>
      <c r="T89">
        <v>9.8539999999999992</v>
      </c>
      <c r="U89">
        <v>33.347999999999999</v>
      </c>
      <c r="V89">
        <v>18.8733</v>
      </c>
      <c r="W89">
        <v>269</v>
      </c>
      <c r="X89">
        <v>8.0258027629999997</v>
      </c>
      <c r="Z89" s="3">
        <v>42195.937662037039</v>
      </c>
      <c r="AA89" s="5">
        <v>8.0258027630620514</v>
      </c>
      <c r="AC89" s="13">
        <v>2177.6962890625</v>
      </c>
    </row>
    <row r="90" spans="1:29" x14ac:dyDescent="0.25">
      <c r="A90" s="3">
        <v>42195.068981481483</v>
      </c>
      <c r="B90" s="3">
        <f t="shared" si="0"/>
        <v>42195.360648148147</v>
      </c>
      <c r="C90" s="3">
        <v>42195.360648148147</v>
      </c>
      <c r="D90" t="s">
        <v>0</v>
      </c>
      <c r="E90" t="s">
        <v>1</v>
      </c>
      <c r="F90">
        <v>532</v>
      </c>
      <c r="G90" t="s">
        <v>2</v>
      </c>
      <c r="H90">
        <v>21.95</v>
      </c>
      <c r="I90" t="s">
        <v>3</v>
      </c>
      <c r="J90">
        <v>21.03</v>
      </c>
      <c r="L90" s="3">
        <v>42195.360648148147</v>
      </c>
      <c r="M90">
        <v>532</v>
      </c>
      <c r="O90" s="6">
        <f t="shared" ca="1" si="1"/>
        <v>482</v>
      </c>
      <c r="P90" s="3">
        <v>42195.978472222225</v>
      </c>
      <c r="R90" s="3">
        <v>42195.978472222225</v>
      </c>
      <c r="S90">
        <v>42195.978920000001</v>
      </c>
      <c r="T90">
        <v>10.111000000000001</v>
      </c>
      <c r="U90">
        <v>33.348300000000002</v>
      </c>
      <c r="V90">
        <v>18.4055</v>
      </c>
      <c r="W90">
        <v>271.2</v>
      </c>
      <c r="X90">
        <v>8.0388678210000002</v>
      </c>
      <c r="Z90" s="3">
        <v>42195.979328703703</v>
      </c>
      <c r="AA90" s="5">
        <v>8.0388678212682141</v>
      </c>
      <c r="AC90" s="13">
        <v>2472.5927734375</v>
      </c>
    </row>
    <row r="91" spans="1:29" x14ac:dyDescent="0.25">
      <c r="A91" s="3">
        <v>42195.083124999997</v>
      </c>
      <c r="B91" s="3">
        <f t="shared" si="0"/>
        <v>42195.374791666662</v>
      </c>
      <c r="C91" s="3">
        <v>42195.374791666662</v>
      </c>
      <c r="D91" t="s">
        <v>0</v>
      </c>
      <c r="E91" t="s">
        <v>1</v>
      </c>
      <c r="F91">
        <v>535</v>
      </c>
      <c r="G91" t="s">
        <v>2</v>
      </c>
      <c r="H91">
        <v>21.97</v>
      </c>
      <c r="I91" t="s">
        <v>3</v>
      </c>
      <c r="J91">
        <v>20.96</v>
      </c>
      <c r="L91" s="3">
        <v>42195.374791666662</v>
      </c>
      <c r="M91">
        <v>535</v>
      </c>
      <c r="O91" s="6">
        <f t="shared" ca="1" si="1"/>
        <v>470.88452088087797</v>
      </c>
      <c r="P91" s="3">
        <v>42196.020138888889</v>
      </c>
      <c r="R91" s="3">
        <v>42196.020138888889</v>
      </c>
      <c r="S91">
        <v>42196.02059</v>
      </c>
      <c r="T91">
        <v>10.349</v>
      </c>
      <c r="U91">
        <v>33.346400000000003</v>
      </c>
      <c r="V91">
        <v>18.1768</v>
      </c>
      <c r="W91">
        <v>274.7</v>
      </c>
      <c r="X91">
        <v>8.0375445810000006</v>
      </c>
      <c r="Z91" s="3">
        <v>42196.020995370367</v>
      </c>
      <c r="AA91" s="5">
        <v>8.037544580913579</v>
      </c>
      <c r="AC91" s="13">
        <v>2359.015625</v>
      </c>
    </row>
    <row r="92" spans="1:29" x14ac:dyDescent="0.25">
      <c r="A92" s="3">
        <v>42195.097268518519</v>
      </c>
      <c r="B92" s="3">
        <f t="shared" si="0"/>
        <v>42195.388935185183</v>
      </c>
      <c r="C92" s="3">
        <v>42195.388935185183</v>
      </c>
      <c r="D92" t="s">
        <v>0</v>
      </c>
      <c r="E92" t="s">
        <v>1</v>
      </c>
      <c r="F92">
        <v>540</v>
      </c>
      <c r="G92" t="s">
        <v>2</v>
      </c>
      <c r="H92">
        <v>21.9</v>
      </c>
      <c r="I92" t="s">
        <v>3</v>
      </c>
      <c r="J92">
        <v>20.87</v>
      </c>
      <c r="L92" s="3">
        <v>42195.388935185183</v>
      </c>
      <c r="M92">
        <v>540</v>
      </c>
      <c r="O92" s="6">
        <f t="shared" ca="1" si="1"/>
        <v>443.32432432472706</v>
      </c>
      <c r="P92" s="3">
        <v>42196.061805555553</v>
      </c>
      <c r="R92" s="3">
        <v>42196.061805555553</v>
      </c>
      <c r="S92">
        <v>42196.062259999999</v>
      </c>
      <c r="T92">
        <v>10.522</v>
      </c>
      <c r="U92">
        <v>33.351300000000002</v>
      </c>
      <c r="V92">
        <v>17.658799999999999</v>
      </c>
      <c r="W92">
        <v>268.89999999999998</v>
      </c>
      <c r="X92">
        <v>8.0264680580000007</v>
      </c>
      <c r="Z92" s="3">
        <v>42196.062662037039</v>
      </c>
      <c r="AA92" s="5">
        <v>8.0264680578546965</v>
      </c>
      <c r="AC92" s="13">
        <v>2222.817626953125</v>
      </c>
    </row>
    <row r="93" spans="1:29" x14ac:dyDescent="0.25">
      <c r="A93" s="3">
        <v>42195.11141203704</v>
      </c>
      <c r="B93" s="3">
        <f t="shared" si="0"/>
        <v>42195.403078703705</v>
      </c>
      <c r="C93" s="3">
        <v>42195.403078703705</v>
      </c>
      <c r="D93" t="s">
        <v>0</v>
      </c>
      <c r="E93" t="s">
        <v>1</v>
      </c>
      <c r="F93">
        <v>538</v>
      </c>
      <c r="G93" t="s">
        <v>2</v>
      </c>
      <c r="H93">
        <v>21.84</v>
      </c>
      <c r="I93" t="s">
        <v>3</v>
      </c>
      <c r="J93">
        <v>20.87</v>
      </c>
      <c r="L93" s="3">
        <v>42195.403078703705</v>
      </c>
      <c r="M93">
        <v>538</v>
      </c>
      <c r="O93" s="6">
        <f t="shared" ca="1" si="1"/>
        <v>424.92874693032354</v>
      </c>
      <c r="P93" s="3">
        <v>42196.103472222225</v>
      </c>
      <c r="R93" s="3">
        <v>42196.103472222225</v>
      </c>
      <c r="S93">
        <v>42196.103920000001</v>
      </c>
      <c r="T93">
        <v>10.566000000000001</v>
      </c>
      <c r="U93">
        <v>33.359099999999998</v>
      </c>
      <c r="V93">
        <v>17.477499999999999</v>
      </c>
      <c r="W93">
        <v>260.8</v>
      </c>
      <c r="X93">
        <v>8.0333481340000006</v>
      </c>
      <c r="Z93" s="3">
        <v>42196.104328703703</v>
      </c>
      <c r="AA93" s="5">
        <v>8.0333481343292164</v>
      </c>
      <c r="AC93" s="13">
        <v>2052.048828125</v>
      </c>
    </row>
    <row r="94" spans="1:29" x14ac:dyDescent="0.25">
      <c r="A94" s="3">
        <v>42195.125567129631</v>
      </c>
      <c r="B94" s="3">
        <f t="shared" si="0"/>
        <v>42195.417233796295</v>
      </c>
      <c r="C94" s="3">
        <v>42195.417233796295</v>
      </c>
      <c r="D94" t="s">
        <v>0</v>
      </c>
      <c r="E94" t="s">
        <v>1</v>
      </c>
      <c r="F94">
        <v>535</v>
      </c>
      <c r="G94" t="s">
        <v>2</v>
      </c>
      <c r="H94">
        <v>21.73</v>
      </c>
      <c r="I94" t="s">
        <v>3</v>
      </c>
      <c r="J94">
        <v>20.78</v>
      </c>
      <c r="L94" s="3">
        <v>42195.417233796295</v>
      </c>
      <c r="M94">
        <v>535</v>
      </c>
      <c r="O94" s="6">
        <f t="shared" ca="1" si="1"/>
        <v>417.17280917149037</v>
      </c>
      <c r="P94" s="3">
        <v>42196.145138888889</v>
      </c>
      <c r="R94" s="3">
        <v>42196.145138888889</v>
      </c>
      <c r="S94">
        <v>42196.14559</v>
      </c>
      <c r="T94">
        <v>10.404</v>
      </c>
      <c r="U94">
        <v>33.358800000000002</v>
      </c>
      <c r="V94">
        <v>17.945</v>
      </c>
      <c r="W94">
        <v>266.3</v>
      </c>
      <c r="X94">
        <v>8.0244620879999999</v>
      </c>
      <c r="Z94" s="3">
        <v>42196.145995370367</v>
      </c>
      <c r="AA94" s="5">
        <v>8.0244620879214708</v>
      </c>
      <c r="AC94" s="13">
        <v>2063.595703125</v>
      </c>
    </row>
    <row r="95" spans="1:29" x14ac:dyDescent="0.25">
      <c r="A95" s="3">
        <v>42195.139710648145</v>
      </c>
      <c r="B95" s="3">
        <f t="shared" si="0"/>
        <v>42195.43137731481</v>
      </c>
      <c r="C95" s="3">
        <v>42195.43137731481</v>
      </c>
      <c r="D95" t="s">
        <v>0</v>
      </c>
      <c r="E95" t="s">
        <v>1</v>
      </c>
      <c r="F95">
        <v>522</v>
      </c>
      <c r="G95" t="s">
        <v>2</v>
      </c>
      <c r="H95">
        <v>21.61</v>
      </c>
      <c r="I95" t="s">
        <v>3</v>
      </c>
      <c r="J95">
        <v>20.69</v>
      </c>
      <c r="L95" s="3">
        <v>42195.43137731481</v>
      </c>
      <c r="M95">
        <v>522</v>
      </c>
      <c r="O95" s="6">
        <f t="shared" ca="1" si="1"/>
        <v>419</v>
      </c>
      <c r="P95" s="3">
        <v>42196.186805555553</v>
      </c>
      <c r="R95" s="3">
        <v>42196.186805555553</v>
      </c>
      <c r="S95">
        <v>42196.187259999999</v>
      </c>
      <c r="T95">
        <v>10.145</v>
      </c>
      <c r="U95">
        <v>33.379899999999999</v>
      </c>
      <c r="V95">
        <v>18.463899999999999</v>
      </c>
      <c r="W95">
        <v>263.5</v>
      </c>
      <c r="X95">
        <v>8.0145938640000001</v>
      </c>
      <c r="Z95" s="3">
        <v>42196.187662037039</v>
      </c>
      <c r="AA95" s="5">
        <v>8.014593863852733</v>
      </c>
      <c r="AC95" s="13">
        <v>2017.6048583984375</v>
      </c>
    </row>
    <row r="96" spans="1:29" x14ac:dyDescent="0.25">
      <c r="A96" s="3">
        <v>42195.153854166667</v>
      </c>
      <c r="B96" s="3">
        <f t="shared" si="0"/>
        <v>42195.445520833331</v>
      </c>
      <c r="C96" s="3">
        <v>42195.445520833331</v>
      </c>
      <c r="D96" t="s">
        <v>0</v>
      </c>
      <c r="E96" t="s">
        <v>1</v>
      </c>
      <c r="F96">
        <v>521</v>
      </c>
      <c r="G96" t="s">
        <v>2</v>
      </c>
      <c r="H96">
        <v>21.4</v>
      </c>
      <c r="I96" t="s">
        <v>3</v>
      </c>
      <c r="J96">
        <v>20.67</v>
      </c>
      <c r="L96" s="3">
        <v>42195.445520833331</v>
      </c>
      <c r="M96">
        <v>521</v>
      </c>
      <c r="O96" s="6">
        <f t="shared" ca="1" si="1"/>
        <v>427.16530278325081</v>
      </c>
      <c r="P96" s="3">
        <v>42196.228472222225</v>
      </c>
      <c r="R96" s="3">
        <v>42196.228472222225</v>
      </c>
      <c r="S96">
        <v>42196.228920000001</v>
      </c>
      <c r="T96">
        <v>9.8179999999999996</v>
      </c>
      <c r="U96">
        <v>33.457599999999999</v>
      </c>
      <c r="V96">
        <v>19.054400000000001</v>
      </c>
      <c r="W96">
        <v>251.6</v>
      </c>
      <c r="X96">
        <v>7.994291574</v>
      </c>
      <c r="Z96" s="3">
        <v>42196.229328703703</v>
      </c>
      <c r="AA96" s="5">
        <v>7.9942915736695142</v>
      </c>
      <c r="AC96" s="13">
        <v>2085.4609375</v>
      </c>
    </row>
    <row r="97" spans="1:29" x14ac:dyDescent="0.25">
      <c r="A97" s="3">
        <v>42195.167997685188</v>
      </c>
      <c r="B97" s="3">
        <f t="shared" si="0"/>
        <v>42195.459664351853</v>
      </c>
      <c r="C97" s="3">
        <v>42195.459664351853</v>
      </c>
      <c r="D97" t="s">
        <v>0</v>
      </c>
      <c r="E97" t="s">
        <v>1</v>
      </c>
      <c r="F97">
        <v>520</v>
      </c>
      <c r="G97" t="s">
        <v>2</v>
      </c>
      <c r="H97">
        <v>21.26</v>
      </c>
      <c r="I97" t="s">
        <v>3</v>
      </c>
      <c r="J97">
        <v>20.58</v>
      </c>
      <c r="L97" s="3">
        <v>42195.459664351853</v>
      </c>
      <c r="M97">
        <v>520</v>
      </c>
      <c r="O97" s="6">
        <f t="shared" ca="1" si="1"/>
        <v>450.07364975661039</v>
      </c>
      <c r="P97" s="3">
        <v>42196.270138888889</v>
      </c>
      <c r="R97" s="3">
        <v>42196.270138888889</v>
      </c>
      <c r="S97">
        <v>42196.27059</v>
      </c>
      <c r="T97">
        <v>9.4480000000000004</v>
      </c>
      <c r="U97">
        <v>33.744399999999999</v>
      </c>
      <c r="V97">
        <v>19.934000000000001</v>
      </c>
      <c r="W97">
        <v>219.8</v>
      </c>
      <c r="X97">
        <v>7.9249366319999996</v>
      </c>
      <c r="Z97" s="3">
        <v>42196.270995370367</v>
      </c>
      <c r="AA97" s="5">
        <v>7.9249366319503372</v>
      </c>
      <c r="AC97" s="13">
        <v>2082.55419921875</v>
      </c>
    </row>
    <row r="98" spans="1:29" x14ac:dyDescent="0.25">
      <c r="A98" s="3">
        <v>42195.182129629633</v>
      </c>
      <c r="B98" s="3">
        <f t="shared" si="0"/>
        <v>42195.473796296297</v>
      </c>
      <c r="C98" s="3">
        <v>42195.473796296297</v>
      </c>
      <c r="D98" t="s">
        <v>0</v>
      </c>
      <c r="E98" t="s">
        <v>1</v>
      </c>
      <c r="F98">
        <v>507</v>
      </c>
      <c r="G98" t="s">
        <v>2</v>
      </c>
      <c r="H98">
        <v>20.9</v>
      </c>
      <c r="I98" t="s">
        <v>3</v>
      </c>
      <c r="J98">
        <v>20.39</v>
      </c>
      <c r="L98" s="3">
        <v>42195.473796296297</v>
      </c>
      <c r="M98">
        <v>507</v>
      </c>
      <c r="O98" s="6">
        <f t="shared" ca="1" si="1"/>
        <v>487.22340425848961</v>
      </c>
      <c r="P98" s="3">
        <v>42196.311805555553</v>
      </c>
      <c r="R98" s="3">
        <v>42196.311805555553</v>
      </c>
      <c r="S98">
        <v>42196.312259999999</v>
      </c>
      <c r="T98">
        <v>9.1050000000000004</v>
      </c>
      <c r="U98">
        <v>34.062899999999999</v>
      </c>
      <c r="V98">
        <v>20.683599999999998</v>
      </c>
      <c r="W98">
        <v>192.6</v>
      </c>
      <c r="X98">
        <v>7.8561649109999996</v>
      </c>
      <c r="Z98" s="3">
        <v>42196.312662037039</v>
      </c>
      <c r="AA98" s="5">
        <v>7.8561649114158696</v>
      </c>
      <c r="AC98" s="13"/>
    </row>
    <row r="99" spans="1:29" x14ac:dyDescent="0.25">
      <c r="A99" s="3">
        <v>42195.196273148147</v>
      </c>
      <c r="B99" s="3">
        <f t="shared" si="0"/>
        <v>42195.487939814811</v>
      </c>
      <c r="C99" s="3">
        <v>42195.487939814811</v>
      </c>
      <c r="D99" t="s">
        <v>0</v>
      </c>
      <c r="E99" t="s">
        <v>1</v>
      </c>
      <c r="F99">
        <v>491</v>
      </c>
      <c r="G99" t="s">
        <v>2</v>
      </c>
      <c r="H99">
        <v>20.52</v>
      </c>
      <c r="I99" t="s">
        <v>3</v>
      </c>
      <c r="J99">
        <v>20.41</v>
      </c>
      <c r="L99" s="3">
        <v>42195.487939814811</v>
      </c>
      <c r="M99">
        <v>491</v>
      </c>
      <c r="O99" s="6">
        <f t="shared" ca="1" si="1"/>
        <v>516.88307441025972</v>
      </c>
      <c r="P99" s="3">
        <v>42196.353472222225</v>
      </c>
      <c r="R99" s="3">
        <v>42196.353472222225</v>
      </c>
      <c r="S99">
        <v>42196.353920000001</v>
      </c>
      <c r="T99">
        <v>8.9060000000000006</v>
      </c>
      <c r="U99">
        <v>34.185099999999998</v>
      </c>
      <c r="V99">
        <v>20.873699999999999</v>
      </c>
      <c r="W99">
        <v>180.3</v>
      </c>
      <c r="X99">
        <v>7.8269472139999996</v>
      </c>
      <c r="Z99" s="3">
        <v>42196.354328703703</v>
      </c>
      <c r="AA99" s="5">
        <v>7.8269472144339076</v>
      </c>
      <c r="AC99" s="13"/>
    </row>
    <row r="100" spans="1:29" x14ac:dyDescent="0.25">
      <c r="A100" s="3">
        <v>42195.210405092592</v>
      </c>
      <c r="B100" s="3">
        <f t="shared" si="0"/>
        <v>42195.502071759256</v>
      </c>
      <c r="C100" s="3">
        <v>42195.502071759256</v>
      </c>
      <c r="D100" t="s">
        <v>0</v>
      </c>
      <c r="E100" t="s">
        <v>1</v>
      </c>
      <c r="F100">
        <v>490</v>
      </c>
      <c r="G100" t="s">
        <v>2</v>
      </c>
      <c r="H100">
        <v>20.23</v>
      </c>
      <c r="I100" t="s">
        <v>3</v>
      </c>
      <c r="J100">
        <v>20.39</v>
      </c>
      <c r="L100" s="3">
        <v>42195.502071759256</v>
      </c>
      <c r="M100">
        <v>490</v>
      </c>
      <c r="O100" s="6">
        <f t="shared" ca="1" si="1"/>
        <v>527.63368765078485</v>
      </c>
      <c r="P100" s="3">
        <v>42196.395138888889</v>
      </c>
      <c r="R100" s="3">
        <v>42196.395138888889</v>
      </c>
      <c r="S100">
        <v>42196.39559</v>
      </c>
      <c r="T100">
        <v>8.8979999999999997</v>
      </c>
      <c r="U100">
        <v>34.140300000000003</v>
      </c>
      <c r="V100">
        <v>20.711300000000001</v>
      </c>
      <c r="W100">
        <v>170.4</v>
      </c>
      <c r="X100">
        <v>7.8178189319999998</v>
      </c>
      <c r="Z100" s="3">
        <v>42196.395995370367</v>
      </c>
      <c r="AA100" s="5">
        <v>7.8178189324432807</v>
      </c>
      <c r="AC100" s="13">
        <v>1474.4263916015625</v>
      </c>
    </row>
    <row r="101" spans="1:29" x14ac:dyDescent="0.25">
      <c r="A101" s="3">
        <v>42195.224548611113</v>
      </c>
      <c r="B101" s="3">
        <f t="shared" si="0"/>
        <v>42195.516215277778</v>
      </c>
      <c r="C101" s="3">
        <v>42195.516215277778</v>
      </c>
      <c r="D101" t="s">
        <v>0</v>
      </c>
      <c r="E101" t="s">
        <v>1</v>
      </c>
      <c r="F101">
        <v>479</v>
      </c>
      <c r="G101" t="s">
        <v>2</v>
      </c>
      <c r="H101">
        <v>20.02</v>
      </c>
      <c r="I101" t="s">
        <v>3</v>
      </c>
      <c r="J101">
        <v>20.29</v>
      </c>
      <c r="L101" s="3">
        <v>42195.516215277778</v>
      </c>
      <c r="M101">
        <v>479</v>
      </c>
      <c r="O101" s="6">
        <f t="shared" ca="1" si="1"/>
        <v>539</v>
      </c>
      <c r="P101" s="3">
        <v>42196.436805555553</v>
      </c>
      <c r="R101" s="3">
        <v>42196.436805555553</v>
      </c>
      <c r="S101">
        <v>42196.437259999999</v>
      </c>
      <c r="T101">
        <v>9.0129999999999999</v>
      </c>
      <c r="U101">
        <v>34.189700000000002</v>
      </c>
      <c r="V101">
        <v>20.794799999999999</v>
      </c>
      <c r="W101">
        <v>164.8</v>
      </c>
      <c r="X101">
        <v>7.8168929110000001</v>
      </c>
      <c r="Z101" s="3">
        <v>42196.437662037039</v>
      </c>
      <c r="AA101" s="5">
        <v>7.8168929106782414</v>
      </c>
      <c r="AC101" s="13">
        <v>1395.225830078125</v>
      </c>
    </row>
    <row r="102" spans="1:29" x14ac:dyDescent="0.25">
      <c r="A102" s="3">
        <v>42195.238680555558</v>
      </c>
      <c r="B102" s="3">
        <f t="shared" si="0"/>
        <v>42195.530347222222</v>
      </c>
      <c r="C102" s="3">
        <v>42195.530347222222</v>
      </c>
      <c r="D102" t="s">
        <v>0</v>
      </c>
      <c r="E102" t="s">
        <v>1</v>
      </c>
      <c r="F102">
        <v>466</v>
      </c>
      <c r="G102" t="s">
        <v>2</v>
      </c>
      <c r="H102">
        <v>19.760000000000002</v>
      </c>
      <c r="I102" t="s">
        <v>3</v>
      </c>
      <c r="J102">
        <v>20.239999999999998</v>
      </c>
      <c r="L102" s="3">
        <v>42195.530347222222</v>
      </c>
      <c r="M102">
        <v>466</v>
      </c>
      <c r="O102" s="6">
        <f t="shared" ca="1" si="1"/>
        <v>526.07522485777736</v>
      </c>
      <c r="P102" s="3">
        <v>42196.478472222225</v>
      </c>
      <c r="R102" s="3">
        <v>42196.478472222225</v>
      </c>
      <c r="S102">
        <v>42196.478920000001</v>
      </c>
      <c r="T102">
        <v>9.2170000000000005</v>
      </c>
      <c r="U102">
        <v>33.941400000000002</v>
      </c>
      <c r="V102">
        <v>20.2835</v>
      </c>
      <c r="W102">
        <v>173.8</v>
      </c>
      <c r="X102">
        <v>7.8263106200000001</v>
      </c>
      <c r="Z102" s="3">
        <v>42196.479328703703</v>
      </c>
      <c r="AA102" s="5">
        <v>7.8263106201211317</v>
      </c>
      <c r="AC102" s="13">
        <v>1342.023681640625</v>
      </c>
    </row>
    <row r="103" spans="1:29" x14ac:dyDescent="0.25">
      <c r="A103" s="3">
        <v>42195.252812500003</v>
      </c>
      <c r="B103" s="3">
        <f t="shared" si="0"/>
        <v>42195.544479166667</v>
      </c>
      <c r="C103" s="3">
        <v>42195.544479166667</v>
      </c>
      <c r="D103" t="s">
        <v>0</v>
      </c>
      <c r="E103" t="s">
        <v>1</v>
      </c>
      <c r="F103">
        <v>458</v>
      </c>
      <c r="G103" t="s">
        <v>2</v>
      </c>
      <c r="H103">
        <v>19.62</v>
      </c>
      <c r="I103" t="s">
        <v>3</v>
      </c>
      <c r="J103">
        <v>20.23</v>
      </c>
      <c r="L103" s="3">
        <v>42195.544479166667</v>
      </c>
      <c r="M103">
        <v>458</v>
      </c>
      <c r="O103" s="6">
        <f t="shared" ca="1" si="1"/>
        <v>510.80114566162229</v>
      </c>
      <c r="P103" s="3">
        <v>42196.520138888889</v>
      </c>
      <c r="R103" s="3">
        <v>42196.520138888889</v>
      </c>
      <c r="S103">
        <v>42196.52059</v>
      </c>
      <c r="T103">
        <v>9.4629999999999992</v>
      </c>
      <c r="U103">
        <v>33.5792</v>
      </c>
      <c r="V103">
        <v>19.216200000000001</v>
      </c>
      <c r="W103">
        <v>206.2</v>
      </c>
      <c r="X103">
        <v>7.8911283110000001</v>
      </c>
      <c r="Z103" s="3">
        <v>42196.520995370367</v>
      </c>
      <c r="AA103" s="5">
        <v>7.8911283107471668</v>
      </c>
      <c r="AC103" s="13">
        <v>1308.7855224609375</v>
      </c>
    </row>
    <row r="104" spans="1:29" x14ac:dyDescent="0.25">
      <c r="A104" s="3">
        <v>42195.266944444447</v>
      </c>
      <c r="B104" s="3">
        <f t="shared" si="0"/>
        <v>42195.558611111112</v>
      </c>
      <c r="C104" s="3">
        <v>42195.558611111112</v>
      </c>
      <c r="D104" t="s">
        <v>0</v>
      </c>
      <c r="E104" t="s">
        <v>1</v>
      </c>
      <c r="F104">
        <v>457</v>
      </c>
      <c r="G104" t="s">
        <v>2</v>
      </c>
      <c r="H104">
        <v>19.5</v>
      </c>
      <c r="I104" t="s">
        <v>3</v>
      </c>
      <c r="J104">
        <v>20.18</v>
      </c>
      <c r="L104" s="3">
        <v>42195.558611111112</v>
      </c>
      <c r="M104">
        <v>457</v>
      </c>
      <c r="O104" s="6">
        <f t="shared" ca="1" si="1"/>
        <v>471.00818330794573</v>
      </c>
      <c r="P104" s="3">
        <v>42196.561805555553</v>
      </c>
      <c r="R104" s="3">
        <v>42196.561805555553</v>
      </c>
      <c r="S104">
        <v>42196.562259999999</v>
      </c>
      <c r="T104">
        <v>9.702</v>
      </c>
      <c r="U104">
        <v>33.363900000000001</v>
      </c>
      <c r="V104">
        <v>18.113600000000002</v>
      </c>
      <c r="W104">
        <v>241.9</v>
      </c>
      <c r="X104">
        <v>7.9664469130000004</v>
      </c>
      <c r="Z104" s="3">
        <v>42196.562662037039</v>
      </c>
      <c r="AA104" s="5">
        <v>7.9664469133162026</v>
      </c>
      <c r="AC104" s="13">
        <v>1429.517822265625</v>
      </c>
    </row>
    <row r="105" spans="1:29" x14ac:dyDescent="0.25">
      <c r="A105" s="3">
        <v>42195.281076388892</v>
      </c>
      <c r="B105" s="3">
        <f t="shared" si="0"/>
        <v>42195.572743055556</v>
      </c>
      <c r="C105" s="3">
        <v>42195.572743055556</v>
      </c>
      <c r="D105" t="s">
        <v>0</v>
      </c>
      <c r="E105" t="s">
        <v>1</v>
      </c>
      <c r="F105">
        <v>450</v>
      </c>
      <c r="G105" t="s">
        <v>2</v>
      </c>
      <c r="H105">
        <v>19.43</v>
      </c>
      <c r="I105" t="s">
        <v>3</v>
      </c>
      <c r="J105">
        <v>20.14</v>
      </c>
      <c r="L105" s="3">
        <v>42195.572743055556</v>
      </c>
      <c r="M105">
        <v>450</v>
      </c>
      <c r="O105" s="6">
        <f t="shared" ca="1" si="1"/>
        <v>444.8886158876121</v>
      </c>
      <c r="P105" s="3">
        <v>42196.603472222225</v>
      </c>
      <c r="R105" s="3">
        <v>42196.603472222225</v>
      </c>
      <c r="S105">
        <v>42196.603920000001</v>
      </c>
      <c r="T105">
        <v>9.8550000000000004</v>
      </c>
      <c r="U105">
        <v>33.3705</v>
      </c>
      <c r="V105">
        <v>17.661100000000001</v>
      </c>
      <c r="W105">
        <v>243.2</v>
      </c>
      <c r="X105">
        <v>7.9740274820000003</v>
      </c>
      <c r="Z105" s="3">
        <v>42196.604328703703</v>
      </c>
      <c r="AA105" s="5">
        <v>7.9740274816662513</v>
      </c>
      <c r="AC105" s="13">
        <v>1693.3160400390625</v>
      </c>
    </row>
    <row r="106" spans="1:29" x14ac:dyDescent="0.25">
      <c r="A106" s="3">
        <v>42195.281076388892</v>
      </c>
      <c r="B106" s="3">
        <f t="shared" si="0"/>
        <v>42195.572743055556</v>
      </c>
      <c r="C106" s="3">
        <v>42195.572743055556</v>
      </c>
      <c r="D106" t="s">
        <v>0</v>
      </c>
      <c r="E106" t="s">
        <v>1</v>
      </c>
      <c r="F106">
        <v>450</v>
      </c>
      <c r="G106" t="s">
        <v>2</v>
      </c>
      <c r="H106">
        <v>19.43</v>
      </c>
      <c r="I106" t="s">
        <v>3</v>
      </c>
      <c r="J106">
        <v>20.14</v>
      </c>
      <c r="L106" s="3">
        <v>42195.572743055556</v>
      </c>
      <c r="M106">
        <v>450</v>
      </c>
      <c r="O106" s="6">
        <f t="shared" ca="1" si="1"/>
        <v>421.22932022949681</v>
      </c>
      <c r="P106" s="3">
        <v>42196.645138888889</v>
      </c>
      <c r="R106" s="3">
        <v>42196.645138888889</v>
      </c>
      <c r="S106">
        <v>42196.64559</v>
      </c>
      <c r="T106">
        <v>9.9109999999999996</v>
      </c>
      <c r="U106">
        <v>33.361699999999999</v>
      </c>
      <c r="V106">
        <v>17.5808</v>
      </c>
      <c r="W106">
        <v>238.5</v>
      </c>
      <c r="X106">
        <v>7.9672831710000001</v>
      </c>
      <c r="Z106" s="3">
        <v>42196.645995370367</v>
      </c>
      <c r="AA106" s="5">
        <v>7.9672831706345759</v>
      </c>
      <c r="AC106" s="13">
        <v>1692.7943115234375</v>
      </c>
    </row>
    <row r="107" spans="1:29" x14ac:dyDescent="0.25">
      <c r="A107" s="3">
        <v>42195.295208333337</v>
      </c>
      <c r="B107" s="3">
        <f t="shared" si="0"/>
        <v>42195.586875000001</v>
      </c>
      <c r="C107" s="3">
        <v>42195.586875000001</v>
      </c>
      <c r="D107" t="s">
        <v>0</v>
      </c>
      <c r="E107" t="s">
        <v>1</v>
      </c>
      <c r="F107">
        <v>445</v>
      </c>
      <c r="G107" t="s">
        <v>2</v>
      </c>
      <c r="H107">
        <v>19.34</v>
      </c>
      <c r="I107" t="s">
        <v>3</v>
      </c>
      <c r="J107">
        <v>20.059999999999999</v>
      </c>
      <c r="L107" s="3">
        <v>42195.586875000001</v>
      </c>
      <c r="M107">
        <v>445</v>
      </c>
      <c r="O107" s="6">
        <f t="shared" ca="1" si="1"/>
        <v>416.15724815800786</v>
      </c>
      <c r="P107" s="3">
        <v>42196.686805555553</v>
      </c>
      <c r="R107" s="3">
        <v>42196.686805555553</v>
      </c>
      <c r="S107">
        <v>42196.687259999999</v>
      </c>
      <c r="T107">
        <v>9.8529999999999998</v>
      </c>
      <c r="U107">
        <v>33.380299999999998</v>
      </c>
      <c r="V107">
        <v>17.828900000000001</v>
      </c>
      <c r="W107">
        <v>245.1</v>
      </c>
      <c r="X107">
        <v>7.9796121619999996</v>
      </c>
      <c r="Z107" s="3">
        <v>42196.687662037039</v>
      </c>
      <c r="AA107" s="5">
        <v>7.9796121618191806</v>
      </c>
      <c r="AC107" s="13">
        <v>1677.2305908203125</v>
      </c>
    </row>
    <row r="108" spans="1:29" x14ac:dyDescent="0.25">
      <c r="A108" s="3">
        <v>42195.309340277781</v>
      </c>
      <c r="B108" s="3">
        <f t="shared" ref="B108:B171" si="2">A108+7/24</f>
        <v>42195.601006944446</v>
      </c>
      <c r="C108" s="3">
        <v>42195.601006944446</v>
      </c>
      <c r="D108" t="s">
        <v>0</v>
      </c>
      <c r="E108" t="s">
        <v>1</v>
      </c>
      <c r="F108">
        <v>437</v>
      </c>
      <c r="G108" t="s">
        <v>2</v>
      </c>
      <c r="H108">
        <v>19.329999999999998</v>
      </c>
      <c r="I108" t="s">
        <v>3</v>
      </c>
      <c r="J108">
        <v>20.059999999999999</v>
      </c>
      <c r="L108" s="3">
        <v>42195.601006944446</v>
      </c>
      <c r="M108">
        <v>437</v>
      </c>
      <c r="O108" s="6">
        <f t="shared" ca="1" si="1"/>
        <v>416.6685761064291</v>
      </c>
      <c r="P108" s="3">
        <v>42196.728472222225</v>
      </c>
      <c r="R108" s="3">
        <v>42196.728472222225</v>
      </c>
      <c r="S108">
        <v>42196.728920000001</v>
      </c>
      <c r="T108">
        <v>9.7129999999999992</v>
      </c>
      <c r="U108">
        <v>33.465000000000003</v>
      </c>
      <c r="V108">
        <v>18.530100000000001</v>
      </c>
      <c r="W108">
        <v>231</v>
      </c>
      <c r="X108">
        <v>7.9541419309999997</v>
      </c>
      <c r="Z108" s="3">
        <v>42196.729328703703</v>
      </c>
      <c r="AA108" s="5">
        <v>7.9541419308002173</v>
      </c>
      <c r="AC108" s="13">
        <v>1761.02880859375</v>
      </c>
    </row>
    <row r="109" spans="1:29" x14ac:dyDescent="0.25">
      <c r="A109" s="3">
        <v>42195.323472222219</v>
      </c>
      <c r="B109" s="3">
        <f t="shared" si="2"/>
        <v>42195.615138888883</v>
      </c>
      <c r="C109" s="3">
        <v>42195.615138888883</v>
      </c>
      <c r="D109" t="s">
        <v>0</v>
      </c>
      <c r="E109" t="s">
        <v>1</v>
      </c>
      <c r="F109">
        <v>434</v>
      </c>
      <c r="G109" t="s">
        <v>2</v>
      </c>
      <c r="H109">
        <v>19.36</v>
      </c>
      <c r="I109" t="s">
        <v>3</v>
      </c>
      <c r="J109">
        <v>20.059999999999999</v>
      </c>
      <c r="L109" s="3">
        <v>42195.615138888883</v>
      </c>
      <c r="M109">
        <v>434</v>
      </c>
      <c r="O109" s="6">
        <f t="shared" ca="1" si="1"/>
        <v>442.13747954368591</v>
      </c>
      <c r="P109" s="3">
        <v>42196.770138888889</v>
      </c>
      <c r="R109" s="3">
        <v>42196.770138888889</v>
      </c>
      <c r="S109">
        <v>42196.77059</v>
      </c>
      <c r="T109">
        <v>9.5540000000000003</v>
      </c>
      <c r="U109">
        <v>33.479700000000001</v>
      </c>
      <c r="V109">
        <v>18.850300000000001</v>
      </c>
      <c r="W109">
        <v>227.6</v>
      </c>
      <c r="X109">
        <v>7.9494801759999998</v>
      </c>
      <c r="Z109" s="3">
        <v>42196.770995370367</v>
      </c>
      <c r="AA109" s="5">
        <v>7.9494801760127132</v>
      </c>
      <c r="AC109" s="13">
        <v>1797.06494140625</v>
      </c>
    </row>
    <row r="110" spans="1:29" x14ac:dyDescent="0.25">
      <c r="A110" s="3">
        <v>42195.337604166663</v>
      </c>
      <c r="B110" s="3">
        <f t="shared" si="2"/>
        <v>42195.629270833328</v>
      </c>
      <c r="C110" s="3">
        <v>42195.629270833328</v>
      </c>
      <c r="D110" t="s">
        <v>0</v>
      </c>
      <c r="E110" t="s">
        <v>1</v>
      </c>
      <c r="F110">
        <v>433</v>
      </c>
      <c r="G110" t="s">
        <v>2</v>
      </c>
      <c r="H110">
        <v>19.36</v>
      </c>
      <c r="I110" t="s">
        <v>3</v>
      </c>
      <c r="J110">
        <v>20.059999999999999</v>
      </c>
      <c r="L110" s="3">
        <v>42195.629270833328</v>
      </c>
      <c r="M110">
        <v>433</v>
      </c>
      <c r="O110" s="6">
        <f t="shared" ca="1" si="1"/>
        <v>465.03764320909977</v>
      </c>
      <c r="P110" s="3">
        <v>42196.811805555553</v>
      </c>
      <c r="R110" s="3">
        <v>42196.811805555553</v>
      </c>
      <c r="S110">
        <v>42196.812259999999</v>
      </c>
      <c r="T110">
        <v>9.4480000000000004</v>
      </c>
      <c r="U110">
        <v>33.549100000000003</v>
      </c>
      <c r="V110">
        <v>19.346800000000002</v>
      </c>
      <c r="W110">
        <v>218.5</v>
      </c>
      <c r="X110">
        <v>7.9222491599999998</v>
      </c>
      <c r="Z110" s="3">
        <v>42196.812662037039</v>
      </c>
      <c r="AA110" s="5">
        <v>7.9222491600494704</v>
      </c>
      <c r="AC110" s="13">
        <v>1901.55615234375</v>
      </c>
    </row>
    <row r="111" spans="1:29" x14ac:dyDescent="0.25">
      <c r="A111" s="3">
        <v>42195.351736111108</v>
      </c>
      <c r="B111" s="3">
        <f t="shared" si="2"/>
        <v>42195.643402777772</v>
      </c>
      <c r="C111" s="3">
        <v>42195.643402777772</v>
      </c>
      <c r="D111" t="s">
        <v>0</v>
      </c>
      <c r="E111" t="s">
        <v>1</v>
      </c>
      <c r="F111">
        <v>437</v>
      </c>
      <c r="G111" t="s">
        <v>2</v>
      </c>
      <c r="H111">
        <v>19.55</v>
      </c>
      <c r="I111" t="s">
        <v>3</v>
      </c>
      <c r="J111">
        <v>20.059999999999999</v>
      </c>
      <c r="L111" s="3">
        <v>42195.643402777772</v>
      </c>
      <c r="M111">
        <v>437</v>
      </c>
      <c r="O111" s="6" t="e">
        <f t="shared" ca="1" si="1"/>
        <v>#DIV/0!</v>
      </c>
      <c r="P111" s="3">
        <v>42196.853472222225</v>
      </c>
      <c r="R111" s="3">
        <v>42196.853472222225</v>
      </c>
      <c r="S111">
        <v>42196.853920000001</v>
      </c>
      <c r="T111">
        <v>9.43</v>
      </c>
      <c r="U111">
        <v>33.631599999999999</v>
      </c>
      <c r="V111">
        <v>19.785900000000002</v>
      </c>
      <c r="W111">
        <v>213.6</v>
      </c>
      <c r="X111">
        <v>7.9099833329999996</v>
      </c>
      <c r="Z111" s="3">
        <v>42196.854328703703</v>
      </c>
      <c r="AA111" s="5">
        <v>7.9099833330762213</v>
      </c>
      <c r="AC111" s="13">
        <v>1915.669189453125</v>
      </c>
    </row>
    <row r="112" spans="1:29" x14ac:dyDescent="0.25">
      <c r="A112" s="3">
        <v>42195.365879629629</v>
      </c>
      <c r="B112" s="3">
        <f t="shared" si="2"/>
        <v>42195.657546296294</v>
      </c>
      <c r="C112" s="3">
        <v>42195.657546296294</v>
      </c>
      <c r="D112" t="s">
        <v>0</v>
      </c>
      <c r="E112" t="s">
        <v>1</v>
      </c>
      <c r="F112">
        <v>435</v>
      </c>
      <c r="G112" t="s">
        <v>2</v>
      </c>
      <c r="H112">
        <v>19.64</v>
      </c>
      <c r="I112" t="s">
        <v>3</v>
      </c>
      <c r="J112">
        <v>20.03</v>
      </c>
      <c r="L112" s="3">
        <v>42195.657546296294</v>
      </c>
      <c r="M112">
        <v>435</v>
      </c>
      <c r="O112" s="6" t="e">
        <f t="shared" ca="1" si="1"/>
        <v>#DIV/0!</v>
      </c>
      <c r="P112" s="3">
        <v>42196.895138888889</v>
      </c>
      <c r="R112" s="3">
        <v>42196.895138888889</v>
      </c>
      <c r="S112">
        <v>42196.89559</v>
      </c>
      <c r="T112">
        <v>9.5419999999999998</v>
      </c>
      <c r="U112">
        <v>33.4895</v>
      </c>
      <c r="V112">
        <v>19.4435</v>
      </c>
      <c r="W112">
        <v>266.8</v>
      </c>
      <c r="X112">
        <v>8.0093262430000003</v>
      </c>
      <c r="Z112" s="3">
        <v>42196.895995370367</v>
      </c>
      <c r="AA112" s="5">
        <v>8.0093262428964618</v>
      </c>
      <c r="AC112" s="13">
        <v>1943.8590087890625</v>
      </c>
    </row>
    <row r="113" spans="1:29" x14ac:dyDescent="0.25">
      <c r="A113" s="3">
        <v>42195.380011574074</v>
      </c>
      <c r="B113" s="3">
        <f t="shared" si="2"/>
        <v>42195.671678240738</v>
      </c>
      <c r="C113" s="3">
        <v>42195.671678240738</v>
      </c>
      <c r="D113" t="s">
        <v>0</v>
      </c>
      <c r="E113" t="s">
        <v>1</v>
      </c>
      <c r="F113">
        <v>440</v>
      </c>
      <c r="G113" t="s">
        <v>2</v>
      </c>
      <c r="H113">
        <v>19.72</v>
      </c>
      <c r="I113" t="s">
        <v>3</v>
      </c>
      <c r="J113">
        <v>20.03</v>
      </c>
      <c r="L113" s="3">
        <v>42195.671678240738</v>
      </c>
      <c r="M113">
        <v>440</v>
      </c>
      <c r="O113" s="6">
        <f t="shared" ca="1" si="1"/>
        <v>496.83797053992748</v>
      </c>
      <c r="P113" s="3">
        <v>42196.936805555553</v>
      </c>
      <c r="R113" s="3">
        <v>42196.936805555553</v>
      </c>
      <c r="S113">
        <v>42196.937259999999</v>
      </c>
      <c r="T113">
        <v>9.7210000000000001</v>
      </c>
      <c r="U113">
        <v>33.304499999999997</v>
      </c>
      <c r="V113">
        <v>19.2852</v>
      </c>
      <c r="W113">
        <v>259.5</v>
      </c>
      <c r="X113">
        <v>7.9996729780000004</v>
      </c>
      <c r="Z113" s="3">
        <v>42196.937662037039</v>
      </c>
      <c r="AA113" s="5">
        <v>7.9996729776170934</v>
      </c>
      <c r="AC113" s="13">
        <v>2472.907958984375</v>
      </c>
    </row>
    <row r="114" spans="1:29" x14ac:dyDescent="0.25">
      <c r="A114" s="3">
        <v>42195.394155092596</v>
      </c>
      <c r="B114" s="3">
        <f t="shared" si="2"/>
        <v>42195.68582175926</v>
      </c>
      <c r="C114" s="3">
        <v>42195.68582175926</v>
      </c>
      <c r="D114" t="s">
        <v>0</v>
      </c>
      <c r="E114" t="s">
        <v>1</v>
      </c>
      <c r="F114">
        <v>440</v>
      </c>
      <c r="G114" t="s">
        <v>2</v>
      </c>
      <c r="H114">
        <v>19.91</v>
      </c>
      <c r="I114" t="s">
        <v>3</v>
      </c>
      <c r="J114">
        <v>20.02</v>
      </c>
      <c r="L114" s="3">
        <v>42195.68582175926</v>
      </c>
      <c r="M114">
        <v>440</v>
      </c>
      <c r="O114" s="6">
        <f t="shared" ref="O114:O177" ca="1" si="3">FORECAST(P114,OFFSET($M$55:$M$830,MATCH(P114,$L$55:$L$830)-1,0,2,1),OFFSET($L$55:$L$830,MATCH(P114,$L$55:$L$830)-1,0,2,1))</f>
        <v>480.3404255323112</v>
      </c>
      <c r="P114" s="3">
        <v>42196.978472222225</v>
      </c>
      <c r="R114" s="3">
        <v>42196.978472222225</v>
      </c>
      <c r="S114">
        <v>42196.978920000001</v>
      </c>
      <c r="T114">
        <v>9.9619999999999997</v>
      </c>
      <c r="U114">
        <v>33.351599999999998</v>
      </c>
      <c r="V114">
        <v>18.775700000000001</v>
      </c>
      <c r="W114">
        <v>279.8</v>
      </c>
      <c r="X114">
        <v>8.0477734620000003</v>
      </c>
      <c r="Z114" s="3">
        <v>42196.979328703703</v>
      </c>
      <c r="AA114" s="5">
        <v>8.0477734619161758</v>
      </c>
      <c r="AC114" s="13">
        <v>2392.561279296875</v>
      </c>
    </row>
    <row r="115" spans="1:29" x14ac:dyDescent="0.25">
      <c r="A115" s="3">
        <v>42195.40828703704</v>
      </c>
      <c r="B115" s="3">
        <f t="shared" si="2"/>
        <v>42195.699953703705</v>
      </c>
      <c r="C115" s="3">
        <v>42195.699953703705</v>
      </c>
      <c r="D115" t="s">
        <v>0</v>
      </c>
      <c r="E115" t="s">
        <v>1</v>
      </c>
      <c r="F115">
        <v>447</v>
      </c>
      <c r="G115" t="s">
        <v>2</v>
      </c>
      <c r="H115">
        <v>20.03</v>
      </c>
      <c r="I115" t="s">
        <v>3</v>
      </c>
      <c r="J115">
        <v>19.98</v>
      </c>
      <c r="L115" s="3">
        <v>42195.699953703705</v>
      </c>
      <c r="M115">
        <v>447</v>
      </c>
      <c r="O115" s="6">
        <f t="shared" ca="1" si="3"/>
        <v>463.12765957415104</v>
      </c>
      <c r="P115" s="3">
        <v>42197.020138888889</v>
      </c>
      <c r="R115" s="3">
        <v>42197.020138888889</v>
      </c>
      <c r="S115">
        <v>42197.02059</v>
      </c>
      <c r="T115">
        <v>10.224</v>
      </c>
      <c r="U115">
        <v>33.350299999999997</v>
      </c>
      <c r="V115">
        <v>18.380600000000001</v>
      </c>
      <c r="W115">
        <v>280.8</v>
      </c>
      <c r="X115">
        <v>8.0519816029999998</v>
      </c>
      <c r="Z115" s="3">
        <v>42197.020995370367</v>
      </c>
      <c r="AA115" s="5">
        <v>8.0519816025261424</v>
      </c>
      <c r="AC115" s="13">
        <v>2554.896240234375</v>
      </c>
    </row>
    <row r="116" spans="1:29" x14ac:dyDescent="0.25">
      <c r="A116" s="3">
        <v>42195.422430555554</v>
      </c>
      <c r="B116" s="3">
        <f t="shared" si="2"/>
        <v>42195.714097222219</v>
      </c>
      <c r="C116" s="3">
        <v>42195.714097222219</v>
      </c>
      <c r="D116" t="s">
        <v>0</v>
      </c>
      <c r="E116" t="s">
        <v>1</v>
      </c>
      <c r="F116">
        <v>445</v>
      </c>
      <c r="G116" t="s">
        <v>2</v>
      </c>
      <c r="H116">
        <v>20.11</v>
      </c>
      <c r="I116" t="s">
        <v>3</v>
      </c>
      <c r="J116">
        <v>19.989999999999998</v>
      </c>
      <c r="L116" s="3">
        <v>42195.714097222219</v>
      </c>
      <c r="M116">
        <v>445</v>
      </c>
      <c r="O116" s="6">
        <f t="shared" ca="1" si="3"/>
        <v>441.00409501045942</v>
      </c>
      <c r="P116" s="3">
        <v>42197.061805555553</v>
      </c>
      <c r="R116" s="3">
        <v>42197.061805555553</v>
      </c>
      <c r="S116">
        <v>42197.062259999999</v>
      </c>
      <c r="T116">
        <v>10.452999999999999</v>
      </c>
      <c r="U116">
        <v>33.353200000000001</v>
      </c>
      <c r="V116">
        <v>17.113900000000001</v>
      </c>
      <c r="W116">
        <v>273.89999999999998</v>
      </c>
      <c r="X116">
        <v>8.0273201909999994</v>
      </c>
      <c r="Z116" s="3">
        <v>42197.062662037039</v>
      </c>
      <c r="AA116" s="5">
        <v>8.0273201910738337</v>
      </c>
      <c r="AC116" s="13">
        <v>2387.892333984375</v>
      </c>
    </row>
    <row r="117" spans="1:29" x14ac:dyDescent="0.25">
      <c r="A117" s="3">
        <v>42195.436574074076</v>
      </c>
      <c r="B117" s="3">
        <f t="shared" si="2"/>
        <v>42195.72824074074</v>
      </c>
      <c r="C117" s="3">
        <v>42195.72824074074</v>
      </c>
      <c r="D117" t="s">
        <v>0</v>
      </c>
      <c r="E117" t="s">
        <v>1</v>
      </c>
      <c r="F117">
        <v>455</v>
      </c>
      <c r="G117" t="s">
        <v>2</v>
      </c>
      <c r="H117">
        <v>20.25</v>
      </c>
      <c r="I117" t="s">
        <v>3</v>
      </c>
      <c r="J117">
        <v>20</v>
      </c>
      <c r="L117" s="3">
        <v>42195.72824074074</v>
      </c>
      <c r="M117">
        <v>455</v>
      </c>
      <c r="O117" s="6">
        <f t="shared" ca="1" si="3"/>
        <v>410.63308763224632</v>
      </c>
      <c r="P117" s="3">
        <v>42197.103472222225</v>
      </c>
      <c r="R117" s="3">
        <v>42197.103472222225</v>
      </c>
      <c r="S117">
        <v>42197.103920000001</v>
      </c>
      <c r="T117">
        <v>10.618</v>
      </c>
      <c r="U117">
        <v>33.369399999999999</v>
      </c>
      <c r="V117">
        <v>17.38</v>
      </c>
      <c r="W117">
        <v>275.10000000000002</v>
      </c>
      <c r="X117">
        <v>8.0208634130000007</v>
      </c>
      <c r="Z117" s="3">
        <v>42197.104328703703</v>
      </c>
      <c r="AA117" s="5">
        <v>8.0208634125464204</v>
      </c>
      <c r="AC117" s="13">
        <v>2148.029541015625</v>
      </c>
    </row>
    <row r="118" spans="1:29" x14ac:dyDescent="0.25">
      <c r="A118" s="3">
        <v>42195.450706018521</v>
      </c>
      <c r="B118" s="3">
        <f t="shared" si="2"/>
        <v>42195.742372685185</v>
      </c>
      <c r="C118" s="3">
        <v>42195.742372685185</v>
      </c>
      <c r="D118" t="s">
        <v>0</v>
      </c>
      <c r="E118" t="s">
        <v>1</v>
      </c>
      <c r="F118">
        <v>470</v>
      </c>
      <c r="G118" t="s">
        <v>2</v>
      </c>
      <c r="H118">
        <v>20.62</v>
      </c>
      <c r="I118" t="s">
        <v>3</v>
      </c>
      <c r="J118">
        <v>20.059999999999999</v>
      </c>
      <c r="L118" s="3">
        <v>42195.742372685185</v>
      </c>
      <c r="M118">
        <v>470</v>
      </c>
      <c r="O118" s="6">
        <f t="shared" ca="1" si="3"/>
        <v>403.47213114798069</v>
      </c>
      <c r="P118" s="3">
        <v>42197.145138888889</v>
      </c>
      <c r="R118" s="3">
        <v>42197.145138888889</v>
      </c>
      <c r="S118">
        <v>42197.14559</v>
      </c>
      <c r="T118">
        <v>10.627000000000001</v>
      </c>
      <c r="U118">
        <v>33.3566</v>
      </c>
      <c r="V118">
        <v>17.7136</v>
      </c>
      <c r="W118">
        <v>271.89999999999998</v>
      </c>
      <c r="X118">
        <v>8.0356902859999995</v>
      </c>
      <c r="Z118" s="3">
        <v>42197.145995370367</v>
      </c>
      <c r="AA118" s="5">
        <v>8.0356902861006407</v>
      </c>
      <c r="AC118" s="13">
        <v>2016.850341796875</v>
      </c>
    </row>
    <row r="119" spans="1:29" x14ac:dyDescent="0.25">
      <c r="A119" s="3">
        <v>42195.464861111112</v>
      </c>
      <c r="B119" s="3">
        <f t="shared" si="2"/>
        <v>42195.756527777776</v>
      </c>
      <c r="C119" s="3">
        <v>42195.756527777776</v>
      </c>
      <c r="D119" t="s">
        <v>0</v>
      </c>
      <c r="E119" t="s">
        <v>1</v>
      </c>
      <c r="F119">
        <v>160</v>
      </c>
      <c r="G119" t="s">
        <v>2</v>
      </c>
      <c r="H119">
        <v>21.02</v>
      </c>
      <c r="I119" t="s">
        <v>3</v>
      </c>
      <c r="J119">
        <v>20.059999999999999</v>
      </c>
      <c r="L119" s="3">
        <v>42195.756527777776</v>
      </c>
      <c r="O119" s="6">
        <f t="shared" ca="1" si="3"/>
        <v>395.16216216143221</v>
      </c>
      <c r="P119" s="3">
        <v>42197.186805555553</v>
      </c>
      <c r="R119" s="3">
        <v>42197.186805555553</v>
      </c>
      <c r="S119">
        <v>42197.187259999999</v>
      </c>
      <c r="T119">
        <v>10.448</v>
      </c>
      <c r="U119">
        <v>33.3643</v>
      </c>
      <c r="V119">
        <v>17.3277</v>
      </c>
      <c r="W119">
        <v>267.3</v>
      </c>
      <c r="X119">
        <v>8.0150126959999994</v>
      </c>
      <c r="Z119" s="3">
        <v>42197.187662037039</v>
      </c>
      <c r="AA119" s="5">
        <v>8.0150126958891335</v>
      </c>
      <c r="AC119" s="13">
        <v>2101.70263671875</v>
      </c>
    </row>
    <row r="120" spans="1:29" x14ac:dyDescent="0.25">
      <c r="A120" s="3">
        <v>42195.47923611111</v>
      </c>
      <c r="B120" s="3">
        <f t="shared" si="2"/>
        <v>42195.770902777775</v>
      </c>
      <c r="C120" s="3">
        <v>42195.770902777775</v>
      </c>
      <c r="D120" t="s">
        <v>0</v>
      </c>
      <c r="E120" t="s">
        <v>1</v>
      </c>
      <c r="F120">
        <v>495</v>
      </c>
      <c r="G120" t="s">
        <v>2</v>
      </c>
      <c r="H120">
        <v>21.36</v>
      </c>
      <c r="I120" t="s">
        <v>3</v>
      </c>
      <c r="J120">
        <v>20.04</v>
      </c>
      <c r="L120" s="3">
        <v>42195.770902777775</v>
      </c>
      <c r="M120">
        <v>495</v>
      </c>
      <c r="O120" s="6">
        <f t="shared" ca="1" si="3"/>
        <v>397.90909090824425</v>
      </c>
      <c r="P120" s="3">
        <v>42197.228472222225</v>
      </c>
      <c r="R120" s="3">
        <v>42197.228472222225</v>
      </c>
      <c r="S120">
        <v>42197.228920000001</v>
      </c>
      <c r="T120">
        <v>10.151</v>
      </c>
      <c r="U120">
        <v>33.412799999999997</v>
      </c>
      <c r="V120">
        <v>17.7454</v>
      </c>
      <c r="W120">
        <v>260.5</v>
      </c>
      <c r="X120">
        <v>8.0059637079999995</v>
      </c>
      <c r="Z120" s="3">
        <v>42197.229328703703</v>
      </c>
      <c r="AA120" s="5">
        <v>8.0059637076195074</v>
      </c>
      <c r="AC120" s="13">
        <v>2075.7802734375</v>
      </c>
    </row>
    <row r="121" spans="1:29" x14ac:dyDescent="0.25">
      <c r="A121" s="3">
        <v>42195.493622685186</v>
      </c>
      <c r="B121" s="3">
        <f t="shared" si="2"/>
        <v>42195.78528935185</v>
      </c>
      <c r="C121" s="3">
        <v>42195.78528935185</v>
      </c>
      <c r="D121" t="s">
        <v>0</v>
      </c>
      <c r="E121" t="s">
        <v>1</v>
      </c>
      <c r="F121">
        <v>503</v>
      </c>
      <c r="G121" t="s">
        <v>2</v>
      </c>
      <c r="H121">
        <v>21.54</v>
      </c>
      <c r="I121" t="s">
        <v>3</v>
      </c>
      <c r="J121">
        <v>19.940000000000001</v>
      </c>
      <c r="L121" s="3">
        <v>42195.78528935185</v>
      </c>
      <c r="M121">
        <v>503</v>
      </c>
      <c r="O121" s="6">
        <f t="shared" ca="1" si="3"/>
        <v>405.78705978766084</v>
      </c>
      <c r="P121" s="3">
        <v>42197.270138888889</v>
      </c>
      <c r="R121" s="3">
        <v>42197.270138888889</v>
      </c>
      <c r="S121">
        <v>42197.27059</v>
      </c>
      <c r="T121">
        <v>9.7590000000000003</v>
      </c>
      <c r="U121">
        <v>33.486600000000003</v>
      </c>
      <c r="V121">
        <v>18.988800000000001</v>
      </c>
      <c r="W121">
        <v>246.5</v>
      </c>
      <c r="X121">
        <v>7.989297412</v>
      </c>
      <c r="Z121" s="3">
        <v>42197.270995370367</v>
      </c>
      <c r="AA121" s="5">
        <v>7.9892974116749134</v>
      </c>
      <c r="AC121" s="13">
        <v>2105.96240234375</v>
      </c>
    </row>
    <row r="122" spans="1:29" x14ac:dyDescent="0.25">
      <c r="A122" s="3">
        <v>42195.508009259262</v>
      </c>
      <c r="B122" s="3">
        <f t="shared" si="2"/>
        <v>42195.799675925926</v>
      </c>
      <c r="C122" s="3">
        <v>42195.799675925926</v>
      </c>
      <c r="D122" t="s">
        <v>0</v>
      </c>
      <c r="E122" t="s">
        <v>1</v>
      </c>
      <c r="F122">
        <v>506</v>
      </c>
      <c r="G122" t="s">
        <v>2</v>
      </c>
      <c r="H122">
        <v>21.45</v>
      </c>
      <c r="I122" t="s">
        <v>3</v>
      </c>
      <c r="J122">
        <v>19.89</v>
      </c>
      <c r="L122" s="3">
        <v>42195.799675925926</v>
      </c>
      <c r="M122">
        <v>506</v>
      </c>
      <c r="O122" s="6">
        <f t="shared" ca="1" si="3"/>
        <v>441.80851063877344</v>
      </c>
      <c r="P122" s="3">
        <v>42197.311805555553</v>
      </c>
      <c r="R122" s="3">
        <v>42197.311805555553</v>
      </c>
      <c r="S122">
        <v>42197.312259999999</v>
      </c>
      <c r="T122">
        <v>9.33</v>
      </c>
      <c r="U122">
        <v>33.7971</v>
      </c>
      <c r="V122">
        <v>20.0304</v>
      </c>
      <c r="W122">
        <v>214.5</v>
      </c>
      <c r="X122">
        <v>7.9148836449999997</v>
      </c>
      <c r="Z122" s="3">
        <v>42197.312662037039</v>
      </c>
      <c r="AA122" s="5">
        <v>7.9148836446735134</v>
      </c>
      <c r="AC122" s="13"/>
    </row>
    <row r="123" spans="1:29" x14ac:dyDescent="0.25">
      <c r="A123" s="3">
        <v>42195.52238425926</v>
      </c>
      <c r="B123" s="3">
        <f t="shared" si="2"/>
        <v>42195.814050925925</v>
      </c>
      <c r="C123" s="3">
        <v>42195.814050925925</v>
      </c>
      <c r="D123" t="s">
        <v>0</v>
      </c>
      <c r="E123" t="s">
        <v>1</v>
      </c>
      <c r="F123">
        <v>518</v>
      </c>
      <c r="G123" t="s">
        <v>2</v>
      </c>
      <c r="H123">
        <v>21.58</v>
      </c>
      <c r="I123" t="s">
        <v>3</v>
      </c>
      <c r="J123">
        <v>19.940000000000001</v>
      </c>
      <c r="L123" s="3">
        <v>42195.814050925925</v>
      </c>
      <c r="M123">
        <v>518</v>
      </c>
      <c r="O123" s="6">
        <f t="shared" ca="1" si="3"/>
        <v>473.45826514810324</v>
      </c>
      <c r="P123" s="3">
        <v>42197.353472222225</v>
      </c>
      <c r="R123" s="3">
        <v>42197.353472222225</v>
      </c>
      <c r="S123">
        <v>42197.353920000001</v>
      </c>
      <c r="T123">
        <v>8.9819999999999993</v>
      </c>
      <c r="U123">
        <v>34.093600000000002</v>
      </c>
      <c r="V123">
        <v>20.799800000000001</v>
      </c>
      <c r="W123">
        <v>191.5</v>
      </c>
      <c r="X123">
        <v>7.860041249</v>
      </c>
      <c r="Z123" s="3">
        <v>42197.354328703703</v>
      </c>
      <c r="AA123" s="5">
        <v>7.8600412492137597</v>
      </c>
      <c r="AC123" s="13"/>
    </row>
    <row r="124" spans="1:29" x14ac:dyDescent="0.25">
      <c r="A124" s="3">
        <v>42195.536539351851</v>
      </c>
      <c r="B124" s="3">
        <f t="shared" si="2"/>
        <v>42195.828206018516</v>
      </c>
      <c r="C124" s="3">
        <v>42195.828206018516</v>
      </c>
      <c r="D124" t="s">
        <v>0</v>
      </c>
      <c r="E124" t="s">
        <v>1</v>
      </c>
      <c r="F124" t="s">
        <v>12</v>
      </c>
      <c r="G124" t="s">
        <v>13</v>
      </c>
      <c r="H124">
        <v>21.6</v>
      </c>
      <c r="I124" t="s">
        <v>3</v>
      </c>
      <c r="J124">
        <v>19.899999999999999</v>
      </c>
      <c r="L124" s="3">
        <v>42195.828206018516</v>
      </c>
      <c r="O124" s="6">
        <f t="shared" ca="1" si="3"/>
        <v>510.60834015160799</v>
      </c>
      <c r="P124" s="3">
        <v>42197.395138888889</v>
      </c>
      <c r="R124" s="3">
        <v>42197.395138888889</v>
      </c>
      <c r="S124">
        <v>42197.39559</v>
      </c>
      <c r="T124">
        <v>8.7690000000000001</v>
      </c>
      <c r="U124">
        <v>34.238</v>
      </c>
      <c r="V124">
        <v>21.059100000000001</v>
      </c>
      <c r="W124">
        <v>179.9</v>
      </c>
      <c r="X124">
        <v>7.8341946279999997</v>
      </c>
      <c r="Z124" s="3">
        <v>42197.395995370367</v>
      </c>
      <c r="AA124" s="5">
        <v>7.8341946276396923</v>
      </c>
      <c r="AC124" s="13"/>
    </row>
    <row r="125" spans="1:29" x14ac:dyDescent="0.25">
      <c r="A125" s="3">
        <v>42195.550694444442</v>
      </c>
      <c r="B125" s="3">
        <f t="shared" si="2"/>
        <v>42195.842361111107</v>
      </c>
      <c r="C125" s="3">
        <v>42195.842361111107</v>
      </c>
      <c r="D125" t="s">
        <v>0</v>
      </c>
      <c r="E125" t="s">
        <v>1</v>
      </c>
      <c r="F125" t="s">
        <v>14</v>
      </c>
      <c r="G125" t="s">
        <v>13</v>
      </c>
      <c r="H125">
        <v>21.68</v>
      </c>
      <c r="I125" t="s">
        <v>3</v>
      </c>
      <c r="J125">
        <v>19.91</v>
      </c>
      <c r="L125" s="3">
        <v>42195.842361111107</v>
      </c>
      <c r="O125" s="6">
        <f t="shared" ca="1" si="3"/>
        <v>534.60425183922052</v>
      </c>
      <c r="P125" s="3">
        <v>42197.436805555553</v>
      </c>
      <c r="R125" s="3">
        <v>42197.436805555553</v>
      </c>
      <c r="S125">
        <v>42197.437259999999</v>
      </c>
      <c r="T125">
        <v>8.7759999999999998</v>
      </c>
      <c r="U125">
        <v>34.246200000000002</v>
      </c>
      <c r="V125">
        <v>21.0181</v>
      </c>
      <c r="W125">
        <v>171.1</v>
      </c>
      <c r="X125">
        <v>7.8241032959999997</v>
      </c>
      <c r="Z125" s="3">
        <v>42197.437662037039</v>
      </c>
      <c r="AA125" s="5">
        <v>7.8241032962158279</v>
      </c>
      <c r="AC125" s="13"/>
    </row>
    <row r="126" spans="1:29" x14ac:dyDescent="0.25">
      <c r="A126" s="3">
        <v>42195.564837962964</v>
      </c>
      <c r="B126" s="3">
        <f t="shared" si="2"/>
        <v>42195.856504629628</v>
      </c>
      <c r="C126" s="3">
        <v>42195.856504629628</v>
      </c>
      <c r="D126" t="s">
        <v>0</v>
      </c>
      <c r="E126" t="s">
        <v>1</v>
      </c>
      <c r="F126" t="s">
        <v>14</v>
      </c>
      <c r="G126" t="s">
        <v>13</v>
      </c>
      <c r="H126">
        <v>21.83</v>
      </c>
      <c r="I126" t="s">
        <v>3</v>
      </c>
      <c r="J126">
        <v>19.89</v>
      </c>
      <c r="L126" s="3">
        <v>42195.856504629628</v>
      </c>
      <c r="O126" s="6">
        <f t="shared" ca="1" si="3"/>
        <v>532.81929681263864</v>
      </c>
      <c r="P126" s="3">
        <v>42197.478472222225</v>
      </c>
      <c r="R126" s="3">
        <v>42197.478472222225</v>
      </c>
      <c r="S126">
        <v>42197.478920000001</v>
      </c>
      <c r="T126">
        <v>8.9459999999999997</v>
      </c>
      <c r="U126">
        <v>34.177300000000002</v>
      </c>
      <c r="V126">
        <v>20.795999999999999</v>
      </c>
      <c r="W126">
        <v>170.9</v>
      </c>
      <c r="X126">
        <v>7.8248786590000003</v>
      </c>
      <c r="Z126" s="3">
        <v>42197.479328703703</v>
      </c>
      <c r="AA126" s="5">
        <v>7.8248786592648969</v>
      </c>
      <c r="AC126" s="13">
        <v>1398.1632080078125</v>
      </c>
    </row>
    <row r="127" spans="1:29" x14ac:dyDescent="0.25">
      <c r="A127" s="3">
        <v>42195.564837962964</v>
      </c>
      <c r="B127" s="3">
        <f t="shared" si="2"/>
        <v>42195.856504629628</v>
      </c>
      <c r="C127" s="3">
        <v>42195.856504629628</v>
      </c>
      <c r="D127" t="s">
        <v>0</v>
      </c>
      <c r="E127" t="s">
        <v>1</v>
      </c>
      <c r="F127" t="s">
        <v>14</v>
      </c>
      <c r="G127" t="s">
        <v>13</v>
      </c>
      <c r="H127">
        <v>21.83</v>
      </c>
      <c r="I127" t="s">
        <v>3</v>
      </c>
      <c r="J127">
        <v>19.89</v>
      </c>
      <c r="L127" s="3">
        <v>42195.856504629628</v>
      </c>
      <c r="O127" s="6">
        <f t="shared" ca="1" si="3"/>
        <v>528.14963204786181</v>
      </c>
      <c r="P127" s="3">
        <v>42197.520138888889</v>
      </c>
      <c r="R127" s="3">
        <v>42197.520138888889</v>
      </c>
      <c r="S127">
        <v>42197.52059</v>
      </c>
      <c r="T127">
        <v>9.1679999999999993</v>
      </c>
      <c r="U127">
        <v>33.900199999999998</v>
      </c>
      <c r="V127">
        <v>20.135200000000001</v>
      </c>
      <c r="W127">
        <v>171.7</v>
      </c>
      <c r="X127">
        <v>7.8190893680000002</v>
      </c>
      <c r="Z127" s="3">
        <v>42197.520995370367</v>
      </c>
      <c r="AA127" s="5">
        <v>7.8190893675557778</v>
      </c>
      <c r="AC127" s="13">
        <v>1358.3592529296875</v>
      </c>
    </row>
    <row r="128" spans="1:29" x14ac:dyDescent="0.25">
      <c r="A128" s="3">
        <v>42195.578993055555</v>
      </c>
      <c r="B128" s="3">
        <f t="shared" si="2"/>
        <v>42195.870659722219</v>
      </c>
      <c r="C128" s="3">
        <v>42195.870659722219</v>
      </c>
      <c r="D128" t="s">
        <v>0</v>
      </c>
      <c r="E128" t="s">
        <v>1</v>
      </c>
      <c r="F128">
        <v>160</v>
      </c>
      <c r="G128" t="s">
        <v>2</v>
      </c>
      <c r="H128">
        <v>21.76</v>
      </c>
      <c r="I128" t="s">
        <v>3</v>
      </c>
      <c r="J128">
        <v>19.84</v>
      </c>
      <c r="L128" s="3">
        <v>42195.870659722219</v>
      </c>
      <c r="O128" s="6">
        <f t="shared" ca="1" si="3"/>
        <v>499.65957446396351</v>
      </c>
      <c r="P128" s="3">
        <v>42197.561805555553</v>
      </c>
      <c r="R128" s="3">
        <v>42197.561805555553</v>
      </c>
      <c r="S128">
        <v>42197.562259999999</v>
      </c>
      <c r="T128">
        <v>9.4489999999999998</v>
      </c>
      <c r="U128">
        <v>33.824399999999997</v>
      </c>
      <c r="V128">
        <v>19.937100000000001</v>
      </c>
      <c r="W128">
        <v>186</v>
      </c>
      <c r="X128">
        <v>7.8467092989999996</v>
      </c>
      <c r="Z128" s="3">
        <v>42197.562662037039</v>
      </c>
      <c r="AA128" s="5">
        <v>7.8467092989819918</v>
      </c>
      <c r="AC128" s="13">
        <v>1273.377197265625</v>
      </c>
    </row>
    <row r="129" spans="1:29" x14ac:dyDescent="0.25">
      <c r="A129" s="3">
        <v>42195.593148148146</v>
      </c>
      <c r="B129" s="3">
        <f t="shared" si="2"/>
        <v>42195.88481481481</v>
      </c>
      <c r="C129" s="3">
        <v>42195.88481481481</v>
      </c>
      <c r="D129" t="s">
        <v>0</v>
      </c>
      <c r="E129" t="s">
        <v>1</v>
      </c>
      <c r="F129">
        <v>529</v>
      </c>
      <c r="G129" t="s">
        <v>2</v>
      </c>
      <c r="H129">
        <v>21.56</v>
      </c>
      <c r="I129" t="s">
        <v>3</v>
      </c>
      <c r="J129">
        <v>19.739999999999998</v>
      </c>
      <c r="L129" s="3">
        <v>42195.88481481481</v>
      </c>
      <c r="M129">
        <v>529</v>
      </c>
      <c r="O129" s="6">
        <f t="shared" ca="1" si="3"/>
        <v>461.48402947932482</v>
      </c>
      <c r="P129" s="3">
        <v>42197.603472222225</v>
      </c>
      <c r="R129" s="3">
        <v>42197.603472222225</v>
      </c>
      <c r="S129">
        <v>42197.603920000001</v>
      </c>
      <c r="T129">
        <v>9.7040000000000006</v>
      </c>
      <c r="U129">
        <v>33.384300000000003</v>
      </c>
      <c r="V129">
        <v>18.119800000000001</v>
      </c>
      <c r="W129">
        <v>251.2</v>
      </c>
      <c r="X129">
        <v>7.9898851000000004</v>
      </c>
      <c r="Z129" s="3">
        <v>42197.604328703703</v>
      </c>
      <c r="AA129" s="5">
        <v>7.9898850995719295</v>
      </c>
      <c r="AC129" s="13">
        <v>1264.6951904296875</v>
      </c>
    </row>
    <row r="130" spans="1:29" x14ac:dyDescent="0.25">
      <c r="A130" s="3">
        <v>42195.607291666667</v>
      </c>
      <c r="B130" s="3">
        <f t="shared" si="2"/>
        <v>42195.898958333331</v>
      </c>
      <c r="C130" s="3">
        <v>42195.898958333331</v>
      </c>
      <c r="D130" t="s">
        <v>0</v>
      </c>
      <c r="E130" t="s">
        <v>1</v>
      </c>
      <c r="F130">
        <v>522</v>
      </c>
      <c r="G130" t="s">
        <v>2</v>
      </c>
      <c r="H130">
        <v>21.37</v>
      </c>
      <c r="I130" t="s">
        <v>3</v>
      </c>
      <c r="J130">
        <v>19.73</v>
      </c>
      <c r="L130" s="3">
        <v>42195.898958333331</v>
      </c>
      <c r="M130">
        <v>522</v>
      </c>
      <c r="O130" s="6">
        <f t="shared" ca="1" si="3"/>
        <v>439.03600654751062</v>
      </c>
      <c r="P130" s="3">
        <v>42197.645138888889</v>
      </c>
      <c r="R130" s="3">
        <v>42197.645138888889</v>
      </c>
      <c r="S130">
        <v>42197.64559</v>
      </c>
      <c r="T130">
        <v>9.891</v>
      </c>
      <c r="U130">
        <v>33.371200000000002</v>
      </c>
      <c r="V130">
        <v>17.717199999999998</v>
      </c>
      <c r="W130">
        <v>260.5</v>
      </c>
      <c r="X130">
        <v>8.0105631240000008</v>
      </c>
      <c r="Z130" s="3">
        <v>42197.645995370367</v>
      </c>
      <c r="AA130" s="5">
        <v>8.0105631237730464</v>
      </c>
      <c r="AC130" s="13">
        <v>1680.2225341796875</v>
      </c>
    </row>
    <row r="131" spans="1:29" x14ac:dyDescent="0.25">
      <c r="A131" s="3">
        <v>42195.621435185189</v>
      </c>
      <c r="B131" s="3">
        <f t="shared" si="2"/>
        <v>42195.913101851853</v>
      </c>
      <c r="C131" s="3">
        <v>42195.913101851853</v>
      </c>
      <c r="D131" t="s">
        <v>0</v>
      </c>
      <c r="E131" t="s">
        <v>1</v>
      </c>
      <c r="F131">
        <v>160</v>
      </c>
      <c r="G131" t="s">
        <v>2</v>
      </c>
      <c r="H131">
        <v>21.21</v>
      </c>
      <c r="I131" t="s">
        <v>3</v>
      </c>
      <c r="J131">
        <v>19.68</v>
      </c>
      <c r="L131" s="3">
        <v>42195.913101851853</v>
      </c>
      <c r="O131" s="6">
        <f t="shared" ca="1" si="3"/>
        <v>419.24406224302948</v>
      </c>
      <c r="P131" s="3">
        <v>42197.686805555553</v>
      </c>
      <c r="R131" s="3">
        <v>42197.686805555553</v>
      </c>
      <c r="S131">
        <v>42197.687259999999</v>
      </c>
      <c r="T131">
        <v>9.9710000000000001</v>
      </c>
      <c r="U131">
        <v>33.368699999999997</v>
      </c>
      <c r="V131">
        <v>17.635300000000001</v>
      </c>
      <c r="W131">
        <v>259.60000000000002</v>
      </c>
      <c r="X131">
        <v>8.0083288649999993</v>
      </c>
      <c r="Z131" s="3">
        <v>42197.687662037039</v>
      </c>
      <c r="AA131" s="5">
        <v>8.0083288653855291</v>
      </c>
      <c r="AC131" s="13">
        <v>1751.769775390625</v>
      </c>
    </row>
    <row r="132" spans="1:29" x14ac:dyDescent="0.25">
      <c r="A132" s="3">
        <v>42195.63559027778</v>
      </c>
      <c r="B132" s="3">
        <f t="shared" si="2"/>
        <v>42195.927256944444</v>
      </c>
      <c r="C132" s="3">
        <v>42195.927256944444</v>
      </c>
      <c r="D132" t="s">
        <v>0</v>
      </c>
      <c r="E132" t="s">
        <v>1</v>
      </c>
      <c r="F132">
        <v>520</v>
      </c>
      <c r="G132" t="s">
        <v>2</v>
      </c>
      <c r="H132">
        <v>20.96</v>
      </c>
      <c r="I132" t="s">
        <v>3</v>
      </c>
      <c r="J132">
        <v>19.62</v>
      </c>
      <c r="L132" s="3">
        <v>42195.927256944444</v>
      </c>
      <c r="M132">
        <v>520</v>
      </c>
      <c r="O132" s="6">
        <f t="shared" ca="1" si="3"/>
        <v>421.7985258102417</v>
      </c>
      <c r="P132" s="3">
        <v>42197.728472222225</v>
      </c>
      <c r="R132" s="3">
        <v>42197.728472222225</v>
      </c>
      <c r="S132">
        <v>42197.728920000001</v>
      </c>
      <c r="T132">
        <v>9.9169999999999998</v>
      </c>
      <c r="U132">
        <v>33.375</v>
      </c>
      <c r="V132">
        <v>17.776</v>
      </c>
      <c r="W132">
        <v>258.8</v>
      </c>
      <c r="X132">
        <v>8.0220966839999992</v>
      </c>
      <c r="Z132" s="3">
        <v>42197.729328703703</v>
      </c>
      <c r="AA132" s="5">
        <v>8.0220966837110694</v>
      </c>
      <c r="AC132" s="13">
        <v>1797.1943359375</v>
      </c>
    </row>
    <row r="133" spans="1:29" x14ac:dyDescent="0.25">
      <c r="A133" s="3">
        <v>42195.649733796294</v>
      </c>
      <c r="B133" s="3">
        <f t="shared" si="2"/>
        <v>42195.941400462958</v>
      </c>
      <c r="C133" s="3">
        <v>42195.941400462958</v>
      </c>
      <c r="D133" t="s">
        <v>0</v>
      </c>
      <c r="E133" t="s">
        <v>1</v>
      </c>
      <c r="F133">
        <v>513</v>
      </c>
      <c r="G133" t="s">
        <v>2</v>
      </c>
      <c r="H133">
        <v>20.72</v>
      </c>
      <c r="I133" t="s">
        <v>3</v>
      </c>
      <c r="J133">
        <v>19.59</v>
      </c>
      <c r="L133" s="3">
        <v>42195.941400462958</v>
      </c>
      <c r="M133">
        <v>513</v>
      </c>
      <c r="O133" s="6">
        <f t="shared" ca="1" si="3"/>
        <v>437.66448445245624</v>
      </c>
      <c r="P133" s="3">
        <v>42197.770138888889</v>
      </c>
      <c r="R133" s="3">
        <v>42197.770138888889</v>
      </c>
      <c r="S133">
        <v>42197.77059</v>
      </c>
      <c r="T133">
        <v>9.7729999999999997</v>
      </c>
      <c r="U133">
        <v>33.437800000000003</v>
      </c>
      <c r="V133">
        <v>18.43</v>
      </c>
      <c r="W133">
        <v>253.3</v>
      </c>
      <c r="X133">
        <v>7.9932276619999998</v>
      </c>
      <c r="Z133" s="3">
        <v>42197.770995370367</v>
      </c>
      <c r="AA133" s="5">
        <v>7.9932276618461735</v>
      </c>
      <c r="AC133" s="13">
        <v>1976.45947265625</v>
      </c>
    </row>
    <row r="134" spans="1:29" x14ac:dyDescent="0.25">
      <c r="A134" s="3">
        <v>42195.663877314815</v>
      </c>
      <c r="B134" s="3">
        <f t="shared" si="2"/>
        <v>42195.955543981479</v>
      </c>
      <c r="C134" s="3">
        <v>42195.955543981479</v>
      </c>
      <c r="D134" t="s">
        <v>0</v>
      </c>
      <c r="E134" t="s">
        <v>1</v>
      </c>
      <c r="F134">
        <v>499</v>
      </c>
      <c r="G134" t="s">
        <v>2</v>
      </c>
      <c r="H134">
        <v>20.48</v>
      </c>
      <c r="I134" t="s">
        <v>3</v>
      </c>
      <c r="J134">
        <v>19.5</v>
      </c>
      <c r="L134" s="3">
        <v>42195.955543981479</v>
      </c>
      <c r="M134">
        <v>499</v>
      </c>
      <c r="O134" s="6">
        <f t="shared" ca="1" si="3"/>
        <v>454.67430441826582</v>
      </c>
      <c r="P134" s="3">
        <v>42197.811805555553</v>
      </c>
      <c r="R134" s="3">
        <v>42197.811805555553</v>
      </c>
      <c r="S134">
        <v>42197.812259999999</v>
      </c>
      <c r="T134">
        <v>9.6140000000000008</v>
      </c>
      <c r="U134">
        <v>33.464100000000002</v>
      </c>
      <c r="V134">
        <v>18.941600000000001</v>
      </c>
      <c r="W134">
        <v>251.1</v>
      </c>
      <c r="X134">
        <v>7.9812399919999999</v>
      </c>
      <c r="Z134" s="3">
        <v>42197.812662037039</v>
      </c>
      <c r="AA134" s="5">
        <v>7.9812399921810115</v>
      </c>
      <c r="AC134" s="13">
        <v>1966.2364501953125</v>
      </c>
    </row>
    <row r="135" spans="1:29" x14ac:dyDescent="0.25">
      <c r="A135" s="3">
        <v>42195.678020833337</v>
      </c>
      <c r="B135" s="3">
        <f t="shared" si="2"/>
        <v>42195.969687500001</v>
      </c>
      <c r="C135" s="3">
        <v>42195.969687500001</v>
      </c>
      <c r="D135" t="s">
        <v>0</v>
      </c>
      <c r="E135" t="s">
        <v>1</v>
      </c>
      <c r="F135">
        <v>482</v>
      </c>
      <c r="G135" t="s">
        <v>2</v>
      </c>
      <c r="H135">
        <v>20.239999999999998</v>
      </c>
      <c r="I135" t="s">
        <v>3</v>
      </c>
      <c r="J135">
        <v>19.48</v>
      </c>
      <c r="L135" s="3">
        <v>42195.969687500001</v>
      </c>
      <c r="M135">
        <v>482</v>
      </c>
      <c r="O135" s="6" t="e">
        <f t="shared" ca="1" si="3"/>
        <v>#DIV/0!</v>
      </c>
      <c r="P135" s="3">
        <v>42197.853472222225</v>
      </c>
      <c r="R135" s="3">
        <v>42197.853472222225</v>
      </c>
      <c r="S135">
        <v>42197.853920000001</v>
      </c>
      <c r="T135">
        <v>9.5</v>
      </c>
      <c r="U135">
        <v>33.530999999999999</v>
      </c>
      <c r="V135">
        <v>19.450600000000001</v>
      </c>
      <c r="W135">
        <v>242.7</v>
      </c>
      <c r="X135">
        <v>7.9640808810000001</v>
      </c>
      <c r="Z135" s="3">
        <v>42197.854328703703</v>
      </c>
      <c r="AA135" s="5">
        <v>7.9640808806480923</v>
      </c>
      <c r="AC135" s="13">
        <v>2099.207275390625</v>
      </c>
    </row>
    <row r="136" spans="1:29" x14ac:dyDescent="0.25">
      <c r="A136" s="3">
        <v>42195.692152777781</v>
      </c>
      <c r="B136" s="3">
        <f t="shared" si="2"/>
        <v>42195.983819444446</v>
      </c>
      <c r="C136" s="3">
        <v>42195.983819444446</v>
      </c>
      <c r="D136" t="s">
        <v>0</v>
      </c>
      <c r="E136" t="s">
        <v>1</v>
      </c>
      <c r="F136">
        <v>482</v>
      </c>
      <c r="G136" t="s">
        <v>2</v>
      </c>
      <c r="H136">
        <v>20.100000000000001</v>
      </c>
      <c r="I136" t="s">
        <v>3</v>
      </c>
      <c r="J136">
        <v>19.48</v>
      </c>
      <c r="L136" s="3">
        <v>42195.983819444446</v>
      </c>
      <c r="M136">
        <v>482</v>
      </c>
      <c r="O136" s="6" t="e">
        <f t="shared" ca="1" si="3"/>
        <v>#DIV/0!</v>
      </c>
      <c r="P136" s="3">
        <v>42197.895138888889</v>
      </c>
      <c r="R136" s="3">
        <v>42197.895138888889</v>
      </c>
      <c r="S136">
        <v>42197.89559</v>
      </c>
      <c r="T136">
        <v>9.4969999999999999</v>
      </c>
      <c r="U136">
        <v>33.555399999999999</v>
      </c>
      <c r="V136">
        <v>19.760899999999999</v>
      </c>
      <c r="W136">
        <v>240.4</v>
      </c>
      <c r="X136">
        <v>7.9687634689999998</v>
      </c>
      <c r="Z136" s="3">
        <v>42197.895995370367</v>
      </c>
      <c r="AA136" s="5">
        <v>7.9687634694645011</v>
      </c>
      <c r="AC136" s="13">
        <v>2145.361328125</v>
      </c>
    </row>
    <row r="137" spans="1:29" x14ac:dyDescent="0.25">
      <c r="A137" s="3">
        <v>42195.706296296295</v>
      </c>
      <c r="B137" s="3">
        <f t="shared" si="2"/>
        <v>42195.99796296296</v>
      </c>
      <c r="C137" s="3">
        <v>42195.99796296296</v>
      </c>
      <c r="D137" t="s">
        <v>0</v>
      </c>
      <c r="E137" t="s">
        <v>1</v>
      </c>
      <c r="F137">
        <v>478</v>
      </c>
      <c r="G137" t="s">
        <v>2</v>
      </c>
      <c r="H137">
        <v>19.940000000000001</v>
      </c>
      <c r="I137" t="s">
        <v>3</v>
      </c>
      <c r="J137">
        <v>19.43</v>
      </c>
      <c r="L137" s="3">
        <v>42195.99796296296</v>
      </c>
      <c r="M137">
        <v>478</v>
      </c>
      <c r="O137" s="6" t="e">
        <f t="shared" ca="1" si="3"/>
        <v>#DIV/0!</v>
      </c>
      <c r="P137" s="3">
        <v>42197.936805555553</v>
      </c>
      <c r="R137" s="3">
        <v>42197.936805555553</v>
      </c>
      <c r="S137">
        <v>42197.937259999999</v>
      </c>
      <c r="T137">
        <v>9.6010000000000009</v>
      </c>
      <c r="U137">
        <v>33.3718</v>
      </c>
      <c r="V137">
        <v>19.665299999999998</v>
      </c>
      <c r="W137">
        <v>303.39999999999998</v>
      </c>
      <c r="X137">
        <v>8.0699168439999998</v>
      </c>
      <c r="Z137" s="3">
        <v>42197.937662037039</v>
      </c>
      <c r="AA137" s="5">
        <v>8.0699168440077624</v>
      </c>
      <c r="AC137" s="13">
        <v>2234.034423828125</v>
      </c>
    </row>
    <row r="138" spans="1:29" x14ac:dyDescent="0.25">
      <c r="A138" s="3">
        <v>42195.720439814817</v>
      </c>
      <c r="B138" s="3">
        <f t="shared" si="2"/>
        <v>42196.012106481481</v>
      </c>
      <c r="C138" s="3">
        <v>42196.012106481481</v>
      </c>
      <c r="D138" t="s">
        <v>0</v>
      </c>
      <c r="E138" t="s">
        <v>1</v>
      </c>
      <c r="F138">
        <v>476</v>
      </c>
      <c r="G138" t="s">
        <v>2</v>
      </c>
      <c r="H138">
        <v>19.89</v>
      </c>
      <c r="I138" t="s">
        <v>3</v>
      </c>
      <c r="J138">
        <v>19.420000000000002</v>
      </c>
      <c r="L138" s="3">
        <v>42196.012106481481</v>
      </c>
      <c r="M138">
        <v>476</v>
      </c>
      <c r="O138" s="6" t="e">
        <f t="shared" ca="1" si="3"/>
        <v>#DIV/0!</v>
      </c>
      <c r="P138" s="3">
        <v>42197.978472222225</v>
      </c>
      <c r="R138" s="3">
        <v>42197.978472222225</v>
      </c>
      <c r="S138">
        <v>42197.978920000001</v>
      </c>
      <c r="T138">
        <v>9.7850000000000001</v>
      </c>
      <c r="U138">
        <v>33.309800000000003</v>
      </c>
      <c r="V138">
        <v>19.272300000000001</v>
      </c>
      <c r="W138">
        <v>286.5</v>
      </c>
      <c r="X138">
        <v>8.046523509</v>
      </c>
      <c r="Z138" s="3">
        <v>42197.979328703703</v>
      </c>
      <c r="AA138" s="5">
        <v>8.0465235092370406</v>
      </c>
      <c r="AC138" s="13">
        <v>2878.98388671875</v>
      </c>
    </row>
    <row r="139" spans="1:29" x14ac:dyDescent="0.25">
      <c r="A139" s="3">
        <v>42195.734571759262</v>
      </c>
      <c r="B139" s="3">
        <f t="shared" si="2"/>
        <v>42196.026238425926</v>
      </c>
      <c r="C139" s="3">
        <v>42196.026238425926</v>
      </c>
      <c r="D139" t="s">
        <v>0</v>
      </c>
      <c r="E139" t="s">
        <v>1</v>
      </c>
      <c r="F139">
        <v>467</v>
      </c>
      <c r="G139" t="s">
        <v>2</v>
      </c>
      <c r="H139">
        <v>19.77</v>
      </c>
      <c r="I139" t="s">
        <v>3</v>
      </c>
      <c r="J139">
        <v>19.38</v>
      </c>
      <c r="L139" s="3">
        <v>42196.026238425926</v>
      </c>
      <c r="M139">
        <v>467</v>
      </c>
      <c r="O139" s="6">
        <f t="shared" ca="1" si="3"/>
        <v>474.55564648285508</v>
      </c>
      <c r="P139" s="3">
        <v>42198.020138888889</v>
      </c>
      <c r="R139" s="3">
        <v>42198.020138888889</v>
      </c>
      <c r="S139">
        <v>42198.02059</v>
      </c>
      <c r="T139">
        <v>10.032999999999999</v>
      </c>
      <c r="U139">
        <v>33.346899999999998</v>
      </c>
      <c r="V139">
        <v>18.7974</v>
      </c>
      <c r="W139">
        <v>290.2</v>
      </c>
      <c r="X139">
        <v>8.064329764</v>
      </c>
      <c r="Z139" s="3">
        <v>42198.020995370367</v>
      </c>
      <c r="AA139" s="5">
        <v>8.0643297639758948</v>
      </c>
      <c r="AC139" s="13">
        <v>2645.301513671875</v>
      </c>
    </row>
    <row r="140" spans="1:29" x14ac:dyDescent="0.25">
      <c r="A140" s="3">
        <v>42195.748715277776</v>
      </c>
      <c r="B140" s="3">
        <f t="shared" si="2"/>
        <v>42196.04038194444</v>
      </c>
      <c r="C140" s="3">
        <v>42196.04038194444</v>
      </c>
      <c r="D140" t="s">
        <v>0</v>
      </c>
      <c r="E140" t="s">
        <v>1</v>
      </c>
      <c r="F140">
        <v>456</v>
      </c>
      <c r="G140" t="s">
        <v>2</v>
      </c>
      <c r="H140">
        <v>19.62</v>
      </c>
      <c r="I140" t="s">
        <v>3</v>
      </c>
      <c r="J140">
        <v>19.329999999999998</v>
      </c>
      <c r="L140" s="3">
        <v>42196.04038194444</v>
      </c>
      <c r="M140">
        <v>456</v>
      </c>
      <c r="O140" s="6">
        <f t="shared" ca="1" si="3"/>
        <v>459.86814086791128</v>
      </c>
      <c r="P140" s="3">
        <v>42198.061805555553</v>
      </c>
      <c r="R140" s="3">
        <v>42198.061805555553</v>
      </c>
      <c r="S140">
        <v>42198.062259999999</v>
      </c>
      <c r="T140">
        <v>10.302</v>
      </c>
      <c r="U140">
        <v>33.3367</v>
      </c>
      <c r="V140">
        <v>18.3415</v>
      </c>
      <c r="W140">
        <v>283.7</v>
      </c>
      <c r="X140">
        <v>8.0550682449999993</v>
      </c>
      <c r="Z140" s="3">
        <v>42198.062662037039</v>
      </c>
      <c r="AA140" s="5">
        <v>8.0550682451036373</v>
      </c>
      <c r="AC140" s="13">
        <v>2619.235107421875</v>
      </c>
    </row>
    <row r="141" spans="1:29" x14ac:dyDescent="0.25">
      <c r="A141" s="3">
        <v>42195.76284722222</v>
      </c>
      <c r="B141" s="3">
        <f t="shared" si="2"/>
        <v>42196.054513888885</v>
      </c>
      <c r="C141" s="3">
        <v>42196.054513888885</v>
      </c>
      <c r="D141" t="s">
        <v>0</v>
      </c>
      <c r="E141" t="s">
        <v>1</v>
      </c>
      <c r="F141">
        <v>449</v>
      </c>
      <c r="G141" t="s">
        <v>2</v>
      </c>
      <c r="H141">
        <v>19.39</v>
      </c>
      <c r="I141" t="s">
        <v>3</v>
      </c>
      <c r="J141">
        <v>19.27</v>
      </c>
      <c r="L141" s="3">
        <v>42196.054513888885</v>
      </c>
      <c r="M141">
        <v>449</v>
      </c>
      <c r="O141" s="6">
        <f t="shared" ca="1" si="3"/>
        <v>436.36855036858469</v>
      </c>
      <c r="P141" s="3">
        <v>42198.103472222225</v>
      </c>
      <c r="R141" s="3">
        <v>42198.103472222225</v>
      </c>
      <c r="S141">
        <v>42198.103920000001</v>
      </c>
      <c r="T141">
        <v>10.534000000000001</v>
      </c>
      <c r="U141">
        <v>33.357399999999998</v>
      </c>
      <c r="V141">
        <v>17.156500000000001</v>
      </c>
      <c r="W141">
        <v>274.89999999999998</v>
      </c>
      <c r="X141">
        <v>8.0344466249999993</v>
      </c>
      <c r="Z141" s="3">
        <v>42198.104328703703</v>
      </c>
      <c r="AA141" s="5">
        <v>8.0344466247067992</v>
      </c>
      <c r="AC141" s="13">
        <v>2380.428955078125</v>
      </c>
    </row>
    <row r="142" spans="1:29" x14ac:dyDescent="0.25">
      <c r="A142" s="3">
        <v>42195.776979166665</v>
      </c>
      <c r="B142" s="3">
        <f t="shared" si="2"/>
        <v>42196.068645833329</v>
      </c>
      <c r="C142" s="3">
        <v>42196.068645833329</v>
      </c>
      <c r="D142" t="s">
        <v>0</v>
      </c>
      <c r="E142" t="s">
        <v>1</v>
      </c>
      <c r="F142">
        <v>438</v>
      </c>
      <c r="G142" t="s">
        <v>2</v>
      </c>
      <c r="H142">
        <v>19.18</v>
      </c>
      <c r="I142" t="s">
        <v>3</v>
      </c>
      <c r="J142">
        <v>19.260000000000002</v>
      </c>
      <c r="L142" s="3">
        <v>42196.068645833329</v>
      </c>
      <c r="M142">
        <v>438</v>
      </c>
      <c r="O142" s="6">
        <f t="shared" ca="1" si="3"/>
        <v>405.29344262182713</v>
      </c>
      <c r="P142" s="3">
        <v>42198.145138888889</v>
      </c>
      <c r="R142" s="3">
        <v>42198.145138888889</v>
      </c>
      <c r="S142">
        <v>42198.14559</v>
      </c>
      <c r="T142">
        <v>10.678000000000001</v>
      </c>
      <c r="U142">
        <v>33.351500000000001</v>
      </c>
      <c r="V142">
        <v>16.242999999999999</v>
      </c>
      <c r="W142">
        <v>269.2</v>
      </c>
      <c r="X142">
        <v>8.0143404930000006</v>
      </c>
      <c r="Z142" s="3">
        <v>42198.145995370367</v>
      </c>
      <c r="AA142" s="5">
        <v>8.0143404925141297</v>
      </c>
      <c r="AC142" s="13">
        <v>2254.901123046875</v>
      </c>
    </row>
    <row r="143" spans="1:29" x14ac:dyDescent="0.25">
      <c r="A143" s="3">
        <v>42195.79111111111</v>
      </c>
      <c r="B143" s="3">
        <f t="shared" si="2"/>
        <v>42196.082777777774</v>
      </c>
      <c r="C143" s="3">
        <v>42196.082777777774</v>
      </c>
      <c r="D143" t="s">
        <v>0</v>
      </c>
      <c r="E143" t="s">
        <v>1</v>
      </c>
      <c r="F143">
        <v>427</v>
      </c>
      <c r="G143" t="s">
        <v>2</v>
      </c>
      <c r="H143">
        <v>19.03</v>
      </c>
      <c r="I143" t="s">
        <v>3</v>
      </c>
      <c r="J143">
        <v>19.25</v>
      </c>
      <c r="L143" s="3">
        <v>42196.082777777774</v>
      </c>
      <c r="M143">
        <v>427</v>
      </c>
      <c r="O143" s="6">
        <f t="shared" ca="1" si="3"/>
        <v>378</v>
      </c>
      <c r="P143" s="3">
        <v>42198.186805555553</v>
      </c>
      <c r="R143" s="3">
        <v>42198.186805555553</v>
      </c>
      <c r="S143">
        <v>42198.187259999999</v>
      </c>
      <c r="T143">
        <v>10.641999999999999</v>
      </c>
      <c r="U143">
        <v>33.346299999999999</v>
      </c>
      <c r="V143">
        <v>16.808299999999999</v>
      </c>
      <c r="W143">
        <v>267</v>
      </c>
      <c r="X143">
        <v>8.0353667279999996</v>
      </c>
      <c r="Z143" s="3">
        <v>42198.187662037039</v>
      </c>
      <c r="AA143" s="5">
        <v>8.0353667280868759</v>
      </c>
      <c r="AC143" s="13">
        <v>2107.038818359375</v>
      </c>
    </row>
    <row r="144" spans="1:29" x14ac:dyDescent="0.25">
      <c r="A144" s="3">
        <v>42195.805243055554</v>
      </c>
      <c r="B144" s="3">
        <f t="shared" si="2"/>
        <v>42196.096909722219</v>
      </c>
      <c r="C144" s="3">
        <v>42196.096909722219</v>
      </c>
      <c r="D144" t="s">
        <v>0</v>
      </c>
      <c r="E144" t="s">
        <v>1</v>
      </c>
      <c r="F144">
        <v>424</v>
      </c>
      <c r="G144" t="s">
        <v>2</v>
      </c>
      <c r="H144">
        <v>19.02</v>
      </c>
      <c r="I144" t="s">
        <v>3</v>
      </c>
      <c r="J144">
        <v>19.21</v>
      </c>
      <c r="L144" s="3">
        <v>42196.096909722219</v>
      </c>
      <c r="M144">
        <v>424</v>
      </c>
      <c r="O144" s="6">
        <f t="shared" ca="1" si="3"/>
        <v>373.99426229670644</v>
      </c>
      <c r="P144" s="3">
        <v>42198.228472222225</v>
      </c>
      <c r="R144" s="3">
        <v>42198.228472222225</v>
      </c>
      <c r="S144">
        <v>42198.228920000001</v>
      </c>
      <c r="T144">
        <v>10.407999999999999</v>
      </c>
      <c r="U144">
        <v>33.371200000000002</v>
      </c>
      <c r="V144">
        <v>17.470400000000001</v>
      </c>
      <c r="W144">
        <v>266.8</v>
      </c>
      <c r="X144">
        <v>8.0162932750000007</v>
      </c>
      <c r="Z144" s="3">
        <v>42198.229328703703</v>
      </c>
      <c r="AA144" s="5">
        <v>8.0162932749198053</v>
      </c>
      <c r="AC144" s="13">
        <v>2168.861572265625</v>
      </c>
    </row>
    <row r="145" spans="1:29" x14ac:dyDescent="0.25">
      <c r="A145" s="3">
        <v>42195.819374999999</v>
      </c>
      <c r="B145" s="3">
        <f t="shared" si="2"/>
        <v>42196.111041666663</v>
      </c>
      <c r="C145" s="3">
        <v>42196.111041666663</v>
      </c>
      <c r="D145" t="s">
        <v>0</v>
      </c>
      <c r="E145" t="s">
        <v>1</v>
      </c>
      <c r="F145">
        <v>426</v>
      </c>
      <c r="G145" t="s">
        <v>2</v>
      </c>
      <c r="H145">
        <v>18.899999999999999</v>
      </c>
      <c r="I145" t="s">
        <v>3</v>
      </c>
      <c r="J145">
        <v>19.170000000000002</v>
      </c>
      <c r="L145" s="3">
        <v>42196.111041666663</v>
      </c>
      <c r="M145">
        <v>426</v>
      </c>
      <c r="O145" s="6">
        <f t="shared" ca="1" si="3"/>
        <v>385.68058967962861</v>
      </c>
      <c r="P145" s="3">
        <v>42198.270138888889</v>
      </c>
      <c r="R145" s="3">
        <v>42198.270138888889</v>
      </c>
      <c r="S145">
        <v>42198.27059</v>
      </c>
      <c r="T145">
        <v>10.066000000000001</v>
      </c>
      <c r="U145">
        <v>33.382899999999999</v>
      </c>
      <c r="V145">
        <v>18.4025</v>
      </c>
      <c r="W145">
        <v>262.3</v>
      </c>
      <c r="X145">
        <v>8.0185848540000002</v>
      </c>
      <c r="Z145" s="3">
        <v>42198.270995370367</v>
      </c>
      <c r="AA145" s="5">
        <v>8.0185848538406006</v>
      </c>
      <c r="AC145" s="13">
        <v>2099.254150390625</v>
      </c>
    </row>
    <row r="146" spans="1:29" x14ac:dyDescent="0.25">
      <c r="A146" s="3">
        <v>42195.833506944444</v>
      </c>
      <c r="B146" s="3">
        <f t="shared" si="2"/>
        <v>42196.125173611108</v>
      </c>
      <c r="C146" s="3">
        <v>42196.125173611108</v>
      </c>
      <c r="D146" t="s">
        <v>0</v>
      </c>
      <c r="E146" t="s">
        <v>1</v>
      </c>
      <c r="F146">
        <v>416</v>
      </c>
      <c r="G146" t="s">
        <v>2</v>
      </c>
      <c r="H146">
        <v>18.899999999999999</v>
      </c>
      <c r="I146" t="s">
        <v>3</v>
      </c>
      <c r="J146">
        <v>19.21</v>
      </c>
      <c r="L146" s="3">
        <v>42196.125173611108</v>
      </c>
      <c r="M146">
        <v>416</v>
      </c>
      <c r="O146" s="6">
        <f t="shared" ca="1" si="3"/>
        <v>410.24549918062985</v>
      </c>
      <c r="P146" s="3">
        <v>42198.311805555553</v>
      </c>
      <c r="R146" s="3">
        <v>42198.311805555553</v>
      </c>
      <c r="S146">
        <v>42198.312259999999</v>
      </c>
      <c r="T146">
        <v>9.6419999999999995</v>
      </c>
      <c r="U146">
        <v>33.5075</v>
      </c>
      <c r="V146">
        <v>19.1891</v>
      </c>
      <c r="W146">
        <v>240.4</v>
      </c>
      <c r="X146">
        <v>7.982238218</v>
      </c>
      <c r="Z146" s="3">
        <v>42198.312662037039</v>
      </c>
      <c r="AA146" s="5">
        <v>7.9822382176522808</v>
      </c>
      <c r="AC146" s="13">
        <v>2199.20263671875</v>
      </c>
    </row>
    <row r="147" spans="1:29" x14ac:dyDescent="0.25">
      <c r="A147" s="3">
        <v>42195.847627314812</v>
      </c>
      <c r="B147" s="3">
        <f t="shared" si="2"/>
        <v>42196.139293981476</v>
      </c>
      <c r="C147" s="3">
        <v>42196.139293981476</v>
      </c>
      <c r="D147" t="s">
        <v>0</v>
      </c>
      <c r="E147" t="s">
        <v>1</v>
      </c>
      <c r="F147">
        <v>418</v>
      </c>
      <c r="G147" t="s">
        <v>2</v>
      </c>
      <c r="H147">
        <v>18.95</v>
      </c>
      <c r="I147" t="s">
        <v>3</v>
      </c>
      <c r="J147">
        <v>19.21</v>
      </c>
      <c r="L147" s="3">
        <v>42196.139293981476</v>
      </c>
      <c r="M147">
        <v>418</v>
      </c>
      <c r="O147" s="6">
        <f t="shared" ca="1" si="3"/>
        <v>439.16366612911224</v>
      </c>
      <c r="P147" s="3">
        <v>42198.353472222225</v>
      </c>
      <c r="R147" s="3">
        <v>42198.353472222225</v>
      </c>
      <c r="S147">
        <v>42198.353920000001</v>
      </c>
      <c r="T147">
        <v>9.202</v>
      </c>
      <c r="U147">
        <v>33.875100000000003</v>
      </c>
      <c r="V147">
        <v>20.246300000000002</v>
      </c>
      <c r="W147">
        <v>208.9</v>
      </c>
      <c r="X147">
        <v>7.9164854570000003</v>
      </c>
      <c r="Z147" s="3">
        <v>42198.354328703703</v>
      </c>
      <c r="AA147" s="5">
        <v>7.9164854574133221</v>
      </c>
      <c r="AC147" s="13"/>
    </row>
    <row r="148" spans="1:29" x14ac:dyDescent="0.25">
      <c r="A148" s="3">
        <v>42195.847627314812</v>
      </c>
      <c r="B148" s="3">
        <f t="shared" si="2"/>
        <v>42196.139293981476</v>
      </c>
      <c r="C148" s="3">
        <v>42196.139293981476</v>
      </c>
      <c r="D148" t="s">
        <v>0</v>
      </c>
      <c r="E148" t="s">
        <v>1</v>
      </c>
      <c r="F148">
        <v>418</v>
      </c>
      <c r="G148" t="s">
        <v>2</v>
      </c>
      <c r="H148">
        <v>18.95</v>
      </c>
      <c r="I148" t="s">
        <v>3</v>
      </c>
      <c r="J148">
        <v>19.21</v>
      </c>
      <c r="L148" s="3">
        <v>42196.139293981476</v>
      </c>
      <c r="M148">
        <v>418</v>
      </c>
      <c r="O148" s="6">
        <f t="shared" ca="1" si="3"/>
        <v>483.80032733827829</v>
      </c>
      <c r="P148" s="3">
        <v>42198.395138888889</v>
      </c>
      <c r="R148" s="3">
        <v>42198.395138888889</v>
      </c>
      <c r="S148">
        <v>42198.39559</v>
      </c>
      <c r="T148">
        <v>8.8339999999999996</v>
      </c>
      <c r="U148">
        <v>34.167299999999997</v>
      </c>
      <c r="V148">
        <v>20.9681</v>
      </c>
      <c r="W148">
        <v>186.2</v>
      </c>
      <c r="X148">
        <v>7.8607129359999997</v>
      </c>
      <c r="Z148" s="3">
        <v>42198.395995370367</v>
      </c>
      <c r="AA148" s="5">
        <v>7.8607129364544894</v>
      </c>
      <c r="AC148" s="13">
        <v>1851.1058349609375</v>
      </c>
    </row>
    <row r="149" spans="1:29" x14ac:dyDescent="0.25">
      <c r="A149" s="3">
        <v>42195.861759259256</v>
      </c>
      <c r="B149" s="3">
        <f t="shared" si="2"/>
        <v>42196.153425925921</v>
      </c>
      <c r="C149" s="3">
        <v>42196.153425925921</v>
      </c>
      <c r="D149" t="s">
        <v>0</v>
      </c>
      <c r="E149" t="s">
        <v>1</v>
      </c>
      <c r="F149">
        <v>416</v>
      </c>
      <c r="G149" t="s">
        <v>2</v>
      </c>
      <c r="H149">
        <v>19.059999999999999</v>
      </c>
      <c r="I149" t="s">
        <v>3</v>
      </c>
      <c r="J149">
        <v>19.22</v>
      </c>
      <c r="L149" s="3">
        <v>42196.153425925921</v>
      </c>
      <c r="M149">
        <v>416</v>
      </c>
      <c r="O149" s="6">
        <f t="shared" ca="1" si="3"/>
        <v>516.56792144477367</v>
      </c>
      <c r="P149" s="3">
        <v>42198.436805555553</v>
      </c>
      <c r="R149" s="3">
        <v>42198.436805555553</v>
      </c>
      <c r="S149">
        <v>42198.437259999999</v>
      </c>
      <c r="T149">
        <v>8.64</v>
      </c>
      <c r="U149">
        <v>34.255400000000002</v>
      </c>
      <c r="V149">
        <v>21.114899999999999</v>
      </c>
      <c r="W149">
        <v>173.7</v>
      </c>
      <c r="X149">
        <v>7.835804639</v>
      </c>
      <c r="Z149" s="3">
        <v>42198.437662037039</v>
      </c>
      <c r="AA149" s="5">
        <v>7.8358046389316023</v>
      </c>
      <c r="AC149" s="13">
        <v>1609.12744140625</v>
      </c>
    </row>
    <row r="150" spans="1:29" x14ac:dyDescent="0.25">
      <c r="A150" s="3">
        <v>42195.875902777778</v>
      </c>
      <c r="B150" s="3">
        <f t="shared" si="2"/>
        <v>42196.167569444442</v>
      </c>
      <c r="C150" s="3">
        <v>42196.167569444442</v>
      </c>
      <c r="D150" t="s">
        <v>0</v>
      </c>
      <c r="E150" t="s">
        <v>1</v>
      </c>
      <c r="F150">
        <v>413</v>
      </c>
      <c r="G150" t="s">
        <v>2</v>
      </c>
      <c r="H150">
        <v>19.27</v>
      </c>
      <c r="I150" t="s">
        <v>3</v>
      </c>
      <c r="J150">
        <v>19.23</v>
      </c>
      <c r="L150" s="3">
        <v>42196.167569444442</v>
      </c>
      <c r="M150">
        <v>413</v>
      </c>
      <c r="O150" s="6">
        <f t="shared" ca="1" si="3"/>
        <v>532.36824877560139</v>
      </c>
      <c r="P150" s="3">
        <v>42198.478472222225</v>
      </c>
      <c r="R150" s="3">
        <v>42198.478472222225</v>
      </c>
      <c r="S150">
        <v>42198.478920000001</v>
      </c>
      <c r="T150">
        <v>8.6910000000000007</v>
      </c>
      <c r="U150">
        <v>34.255699999999997</v>
      </c>
      <c r="V150">
        <v>21.069299999999998</v>
      </c>
      <c r="W150">
        <v>156.1</v>
      </c>
      <c r="X150">
        <v>7.7999577540000002</v>
      </c>
      <c r="Z150" s="3">
        <v>42198.479328703703</v>
      </c>
      <c r="AA150" s="5">
        <v>7.7999577536316966</v>
      </c>
      <c r="AC150" s="13">
        <v>1514.0885009765625</v>
      </c>
    </row>
    <row r="151" spans="1:29" x14ac:dyDescent="0.25">
      <c r="A151" s="3">
        <v>42195.890034722222</v>
      </c>
      <c r="B151" s="3">
        <f t="shared" si="2"/>
        <v>42196.181701388887</v>
      </c>
      <c r="C151" s="3">
        <v>42196.181701388887</v>
      </c>
      <c r="D151" t="s">
        <v>0</v>
      </c>
      <c r="E151" t="s">
        <v>1</v>
      </c>
      <c r="F151">
        <v>419</v>
      </c>
      <c r="G151" t="s">
        <v>2</v>
      </c>
      <c r="H151">
        <v>19.38</v>
      </c>
      <c r="I151" t="s">
        <v>3</v>
      </c>
      <c r="J151">
        <v>19.190000000000001</v>
      </c>
      <c r="L151" s="3">
        <v>42196.181701388887</v>
      </c>
      <c r="M151">
        <v>419</v>
      </c>
      <c r="O151" s="6">
        <f t="shared" ca="1" si="3"/>
        <v>534.4271685751155</v>
      </c>
      <c r="P151" s="3">
        <v>42198.520138888889</v>
      </c>
      <c r="R151" s="3">
        <v>42198.520138888889</v>
      </c>
      <c r="S151">
        <v>42198.52059</v>
      </c>
      <c r="T151">
        <v>8.89</v>
      </c>
      <c r="U151">
        <v>34.107999999999997</v>
      </c>
      <c r="V151">
        <v>20.633099999999999</v>
      </c>
      <c r="W151">
        <v>167.2</v>
      </c>
      <c r="X151">
        <v>7.8221088109999997</v>
      </c>
      <c r="Z151" s="3">
        <v>42198.520995370367</v>
      </c>
      <c r="AA151" s="5">
        <v>7.8221088111173058</v>
      </c>
      <c r="AC151" s="13">
        <v>1354.32666015625</v>
      </c>
    </row>
    <row r="152" spans="1:29" x14ac:dyDescent="0.25">
      <c r="A152" s="3">
        <v>42195.904166666667</v>
      </c>
      <c r="B152" s="3">
        <f t="shared" si="2"/>
        <v>42196.195833333331</v>
      </c>
      <c r="C152" s="3">
        <v>42196.195833333331</v>
      </c>
      <c r="D152" t="s">
        <v>0</v>
      </c>
      <c r="E152" t="s">
        <v>1</v>
      </c>
      <c r="F152">
        <v>419</v>
      </c>
      <c r="G152" t="s">
        <v>2</v>
      </c>
      <c r="H152">
        <v>19.53</v>
      </c>
      <c r="I152" t="s">
        <v>3</v>
      </c>
      <c r="J152">
        <v>19.2</v>
      </c>
      <c r="L152" s="3">
        <v>42196.195833333331</v>
      </c>
      <c r="M152">
        <v>419</v>
      </c>
      <c r="O152" s="6">
        <f t="shared" ca="1" si="3"/>
        <v>520</v>
      </c>
      <c r="P152" s="3">
        <v>42198.561805555553</v>
      </c>
      <c r="R152" s="3">
        <v>42198.561805555553</v>
      </c>
      <c r="S152">
        <v>42198.562259999999</v>
      </c>
      <c r="T152">
        <v>9.173</v>
      </c>
      <c r="U152">
        <v>33.8857</v>
      </c>
      <c r="V152">
        <v>20.117999999999999</v>
      </c>
      <c r="W152">
        <v>174.4</v>
      </c>
      <c r="X152">
        <v>7.8353259250000002</v>
      </c>
      <c r="Z152" s="3">
        <v>42198.562662037039</v>
      </c>
      <c r="AA152" s="5">
        <v>7.8353259245366687</v>
      </c>
      <c r="AC152" s="13">
        <v>1395.8480224609375</v>
      </c>
    </row>
    <row r="153" spans="1:29" x14ac:dyDescent="0.25">
      <c r="A153" s="3">
        <v>42195.918298611112</v>
      </c>
      <c r="B153" s="3">
        <f t="shared" si="2"/>
        <v>42196.209965277776</v>
      </c>
      <c r="C153" s="3">
        <v>42196.209965277776</v>
      </c>
      <c r="D153" t="s">
        <v>0</v>
      </c>
      <c r="E153" t="s">
        <v>1</v>
      </c>
      <c r="F153">
        <v>424</v>
      </c>
      <c r="G153" t="s">
        <v>2</v>
      </c>
      <c r="H153">
        <v>19.72</v>
      </c>
      <c r="I153" t="s">
        <v>3</v>
      </c>
      <c r="J153">
        <v>19.21</v>
      </c>
      <c r="L153" s="3">
        <v>42196.209965277776</v>
      </c>
      <c r="M153">
        <v>424</v>
      </c>
      <c r="O153" s="6">
        <f t="shared" ca="1" si="3"/>
        <v>491.64484451711178</v>
      </c>
      <c r="P153" s="3">
        <v>42198.603472222225</v>
      </c>
      <c r="R153" s="3">
        <v>42198.603472222225</v>
      </c>
      <c r="S153">
        <v>42198.603920000001</v>
      </c>
      <c r="T153">
        <v>9.4730000000000008</v>
      </c>
      <c r="U153">
        <v>33.545099999999998</v>
      </c>
      <c r="V153">
        <v>18.979800000000001</v>
      </c>
      <c r="W153">
        <v>232</v>
      </c>
      <c r="X153" s="4" t="s">
        <v>33</v>
      </c>
      <c r="Z153" s="3">
        <v>42198.604328703703</v>
      </c>
      <c r="AA153" s="5">
        <v>7.9458316884361988</v>
      </c>
      <c r="AC153" s="13">
        <v>1383.882080078125</v>
      </c>
    </row>
    <row r="154" spans="1:29" x14ac:dyDescent="0.25">
      <c r="A154" s="3">
        <v>42195.932430555556</v>
      </c>
      <c r="B154" s="3">
        <f t="shared" si="2"/>
        <v>42196.224097222221</v>
      </c>
      <c r="C154" s="3">
        <v>42196.224097222221</v>
      </c>
      <c r="D154" t="s">
        <v>0</v>
      </c>
      <c r="E154" t="s">
        <v>1</v>
      </c>
      <c r="F154">
        <v>425</v>
      </c>
      <c r="G154" t="s">
        <v>2</v>
      </c>
      <c r="H154">
        <v>19.89</v>
      </c>
      <c r="I154" t="s">
        <v>3</v>
      </c>
      <c r="J154">
        <v>19.23</v>
      </c>
      <c r="L154" s="3">
        <v>42196.224097222221</v>
      </c>
      <c r="M154">
        <v>425</v>
      </c>
      <c r="O154" s="6">
        <f t="shared" ca="1" si="3"/>
        <v>456.50245499052107</v>
      </c>
      <c r="P154" s="3">
        <v>42198.645138888889</v>
      </c>
      <c r="R154" s="3">
        <v>42198.645138888889</v>
      </c>
      <c r="S154">
        <v>42198.64559</v>
      </c>
      <c r="T154">
        <v>9.7449999999999992</v>
      </c>
      <c r="U154">
        <v>33.364800000000002</v>
      </c>
      <c r="V154">
        <v>18.1706</v>
      </c>
      <c r="W154">
        <v>262.5</v>
      </c>
      <c r="X154" s="4" t="s">
        <v>33</v>
      </c>
      <c r="Z154" s="3">
        <v>42198.645995370367</v>
      </c>
      <c r="AA154" s="5">
        <v>8.0134012511800066</v>
      </c>
      <c r="AC154" s="13">
        <v>1649.4266357421875</v>
      </c>
    </row>
    <row r="155" spans="1:29" x14ac:dyDescent="0.25">
      <c r="A155" s="3">
        <v>42195.946574074071</v>
      </c>
      <c r="B155" s="3">
        <f t="shared" si="2"/>
        <v>42196.238240740735</v>
      </c>
      <c r="C155" s="3">
        <v>42196.238240740735</v>
      </c>
      <c r="D155" t="s">
        <v>0</v>
      </c>
      <c r="E155" t="s">
        <v>1</v>
      </c>
      <c r="F155">
        <v>432</v>
      </c>
      <c r="G155" t="s">
        <v>2</v>
      </c>
      <c r="H155">
        <v>20.12</v>
      </c>
      <c r="I155" t="s">
        <v>3</v>
      </c>
      <c r="J155">
        <v>19.239999999999998</v>
      </c>
      <c r="L155" s="3">
        <v>42196.238240740735</v>
      </c>
      <c r="M155">
        <v>432</v>
      </c>
      <c r="O155" s="6">
        <f t="shared" ca="1" si="3"/>
        <v>452.92880523717031</v>
      </c>
      <c r="P155" s="3">
        <v>42198.686805555553</v>
      </c>
      <c r="R155" s="3">
        <v>42198.686805555553</v>
      </c>
      <c r="S155">
        <v>42198.687259999999</v>
      </c>
      <c r="T155">
        <v>9.93</v>
      </c>
      <c r="U155">
        <v>33.360999999999997</v>
      </c>
      <c r="V155">
        <v>17.977499999999999</v>
      </c>
      <c r="W155">
        <v>268.8</v>
      </c>
      <c r="X155" s="4" t="s">
        <v>33</v>
      </c>
      <c r="Z155" s="3">
        <v>42198.687662037039</v>
      </c>
      <c r="AA155" s="5">
        <v>8.0237057306561663</v>
      </c>
      <c r="AC155" s="13">
        <v>1867.25830078125</v>
      </c>
    </row>
    <row r="156" spans="1:29" x14ac:dyDescent="0.25">
      <c r="A156" s="3">
        <v>42195.960706018515</v>
      </c>
      <c r="B156" s="3">
        <f t="shared" si="2"/>
        <v>42196.25237268518</v>
      </c>
      <c r="C156" s="3">
        <v>42196.25237268518</v>
      </c>
      <c r="D156" t="s">
        <v>0</v>
      </c>
      <c r="E156" t="s">
        <v>1</v>
      </c>
      <c r="F156">
        <v>445</v>
      </c>
      <c r="G156" t="s">
        <v>2</v>
      </c>
      <c r="H156">
        <v>20.38</v>
      </c>
      <c r="I156" t="s">
        <v>3</v>
      </c>
      <c r="J156">
        <v>19.260000000000002</v>
      </c>
      <c r="L156" s="3">
        <v>42196.25237268518</v>
      </c>
      <c r="M156">
        <v>445</v>
      </c>
      <c r="O156" s="6">
        <f t="shared" ca="1" si="3"/>
        <v>442.98280098242685</v>
      </c>
      <c r="P156" s="3">
        <v>42198.728472222225</v>
      </c>
      <c r="R156" s="3">
        <v>42198.728472222225</v>
      </c>
      <c r="S156">
        <v>42198.728920000001</v>
      </c>
      <c r="T156">
        <v>10.007</v>
      </c>
      <c r="U156">
        <v>33.3568</v>
      </c>
      <c r="V156">
        <v>17.950500000000002</v>
      </c>
      <c r="W156">
        <v>270.10000000000002</v>
      </c>
      <c r="X156" s="4" t="s">
        <v>33</v>
      </c>
      <c r="Z156" s="3">
        <v>42198.729328703703</v>
      </c>
      <c r="AA156" s="5">
        <v>8.0481294073221896</v>
      </c>
      <c r="AC156" s="13">
        <v>1913.0634765625</v>
      </c>
    </row>
    <row r="157" spans="1:29" x14ac:dyDescent="0.25">
      <c r="A157" s="3">
        <v>42195.974849537037</v>
      </c>
      <c r="B157" s="3">
        <f t="shared" si="2"/>
        <v>42196.266516203701</v>
      </c>
      <c r="C157" s="3">
        <v>42196.266516203701</v>
      </c>
      <c r="D157" t="s">
        <v>0</v>
      </c>
      <c r="E157" t="s">
        <v>1</v>
      </c>
      <c r="F157">
        <v>447</v>
      </c>
      <c r="G157" t="s">
        <v>2</v>
      </c>
      <c r="H157">
        <v>20.61</v>
      </c>
      <c r="I157" t="s">
        <v>3</v>
      </c>
      <c r="J157">
        <v>19.28</v>
      </c>
      <c r="L157" s="3">
        <v>42196.266516203701</v>
      </c>
      <c r="M157">
        <v>447</v>
      </c>
      <c r="O157" s="6">
        <f t="shared" ca="1" si="3"/>
        <v>434.07201309222728</v>
      </c>
      <c r="P157" s="3">
        <v>42198.770138888889</v>
      </c>
      <c r="R157" s="3">
        <v>42198.770138888889</v>
      </c>
      <c r="S157">
        <v>42198.77059</v>
      </c>
      <c r="T157">
        <v>9.94</v>
      </c>
      <c r="U157">
        <v>33.360500000000002</v>
      </c>
      <c r="V157">
        <v>18.1843</v>
      </c>
      <c r="W157">
        <v>277.7</v>
      </c>
      <c r="X157" s="4" t="s">
        <v>33</v>
      </c>
      <c r="Z157" s="3">
        <v>42198.770995370367</v>
      </c>
      <c r="AA157" s="5">
        <v>8.0385491622335152</v>
      </c>
      <c r="AC157" s="13">
        <v>2136.49267578125</v>
      </c>
    </row>
    <row r="158" spans="1:29" x14ac:dyDescent="0.25">
      <c r="A158" s="3">
        <v>42195.988993055558</v>
      </c>
      <c r="B158" s="3">
        <f t="shared" si="2"/>
        <v>42196.280659722222</v>
      </c>
      <c r="C158" s="3">
        <v>42196.280659722222</v>
      </c>
      <c r="D158" t="s">
        <v>0</v>
      </c>
      <c r="E158" t="s">
        <v>1</v>
      </c>
      <c r="F158">
        <v>459</v>
      </c>
      <c r="G158" t="s">
        <v>2</v>
      </c>
      <c r="H158">
        <v>20.92</v>
      </c>
      <c r="I158" t="s">
        <v>3</v>
      </c>
      <c r="J158">
        <v>19.29</v>
      </c>
      <c r="L158" s="3">
        <v>42196.280659722222</v>
      </c>
      <c r="M158">
        <v>459</v>
      </c>
      <c r="O158" s="6">
        <f t="shared" ca="1" si="3"/>
        <v>441.46481178700924</v>
      </c>
      <c r="P158" s="3">
        <v>42198.811805555553</v>
      </c>
      <c r="R158" s="3">
        <v>42198.811805555553</v>
      </c>
      <c r="S158">
        <v>42198.812259999999</v>
      </c>
      <c r="T158">
        <v>9.782</v>
      </c>
      <c r="U158">
        <v>33.409599999999998</v>
      </c>
      <c r="V158">
        <v>18.747299999999999</v>
      </c>
      <c r="W158">
        <v>272</v>
      </c>
      <c r="X158" s="4" t="s">
        <v>33</v>
      </c>
      <c r="Z158" s="3">
        <v>42198.812662037039</v>
      </c>
      <c r="AA158" s="5">
        <v>8.0221704248187606</v>
      </c>
      <c r="AC158" s="13">
        <v>2186.66748046875</v>
      </c>
    </row>
    <row r="159" spans="1:29" x14ac:dyDescent="0.25">
      <c r="A159" s="3">
        <v>42196.003136574072</v>
      </c>
      <c r="B159" s="3">
        <f t="shared" si="2"/>
        <v>42196.294803240737</v>
      </c>
      <c r="C159" s="3">
        <v>42196.294803240737</v>
      </c>
      <c r="D159" t="s">
        <v>0</v>
      </c>
      <c r="E159" t="s">
        <v>1</v>
      </c>
      <c r="F159">
        <v>464</v>
      </c>
      <c r="G159" t="s">
        <v>2</v>
      </c>
      <c r="H159">
        <v>21.23</v>
      </c>
      <c r="I159" t="s">
        <v>3</v>
      </c>
      <c r="J159">
        <v>19.32</v>
      </c>
      <c r="L159" s="3">
        <v>42196.294803240737</v>
      </c>
      <c r="M159">
        <v>464</v>
      </c>
      <c r="O159" s="6">
        <f t="shared" ca="1" si="3"/>
        <v>461.56792144104838</v>
      </c>
      <c r="P159" s="3">
        <v>42198.853472222225</v>
      </c>
      <c r="R159" s="3">
        <v>42198.853472222225</v>
      </c>
      <c r="S159">
        <v>42198.853920000001</v>
      </c>
      <c r="T159">
        <v>9.6340000000000003</v>
      </c>
      <c r="U159">
        <v>33.426900000000003</v>
      </c>
      <c r="V159">
        <v>19.0945</v>
      </c>
      <c r="W159">
        <v>273</v>
      </c>
      <c r="X159" s="4" t="s">
        <v>33</v>
      </c>
      <c r="Z159" s="3">
        <v>42198.854328703703</v>
      </c>
      <c r="AA159" s="5">
        <v>8.0187631160574604</v>
      </c>
      <c r="AC159" s="13">
        <v>2238.731689453125</v>
      </c>
    </row>
    <row r="160" spans="1:29" x14ac:dyDescent="0.25">
      <c r="A160" s="3">
        <v>42196.017280092594</v>
      </c>
      <c r="B160" s="3">
        <f t="shared" si="2"/>
        <v>42196.308946759258</v>
      </c>
      <c r="C160" s="3">
        <v>42196.308946759258</v>
      </c>
      <c r="D160" t="s">
        <v>0</v>
      </c>
      <c r="E160" t="s">
        <v>1</v>
      </c>
      <c r="F160">
        <v>485</v>
      </c>
      <c r="G160" t="s">
        <v>2</v>
      </c>
      <c r="H160">
        <v>21.53</v>
      </c>
      <c r="I160" t="s">
        <v>3</v>
      </c>
      <c r="J160">
        <v>19.350000000000001</v>
      </c>
      <c r="L160" s="3">
        <v>42196.308946759258</v>
      </c>
      <c r="M160">
        <v>485</v>
      </c>
      <c r="O160" s="6" t="e">
        <f t="shared" ca="1" si="3"/>
        <v>#DIV/0!</v>
      </c>
      <c r="P160" s="3">
        <v>42198.895138888889</v>
      </c>
      <c r="R160" s="3">
        <v>42198.895138888889</v>
      </c>
      <c r="S160">
        <v>42198.89559</v>
      </c>
      <c r="T160">
        <v>9.5180000000000007</v>
      </c>
      <c r="U160">
        <v>33.480499999999999</v>
      </c>
      <c r="V160">
        <v>19.578600000000002</v>
      </c>
      <c r="W160">
        <v>262</v>
      </c>
      <c r="X160" s="4" t="s">
        <v>33</v>
      </c>
      <c r="Z160" s="3">
        <v>42198.895995370367</v>
      </c>
      <c r="AA160" s="5">
        <v>7.9962988305483247</v>
      </c>
      <c r="AC160" s="13">
        <v>2372.267333984375</v>
      </c>
    </row>
    <row r="161" spans="1:29" x14ac:dyDescent="0.25">
      <c r="A161" s="3">
        <v>42196.031423611108</v>
      </c>
      <c r="B161" s="3">
        <f t="shared" si="2"/>
        <v>42196.323090277772</v>
      </c>
      <c r="C161" s="3">
        <v>42196.323090277772</v>
      </c>
      <c r="D161" t="s">
        <v>0</v>
      </c>
      <c r="E161" t="s">
        <v>1</v>
      </c>
      <c r="F161">
        <v>496</v>
      </c>
      <c r="G161" t="s">
        <v>2</v>
      </c>
      <c r="H161">
        <v>21.75</v>
      </c>
      <c r="I161" t="s">
        <v>3</v>
      </c>
      <c r="J161">
        <v>19.32</v>
      </c>
      <c r="L161" s="3">
        <v>42196.323090277772</v>
      </c>
      <c r="M161">
        <v>496</v>
      </c>
      <c r="O161" s="6">
        <f t="shared" ca="1" si="3"/>
        <v>501.45856798067689</v>
      </c>
      <c r="P161" s="3">
        <v>42198.936805555553</v>
      </c>
      <c r="R161" s="3">
        <v>42198.936805555553</v>
      </c>
      <c r="S161">
        <v>42198.937259999999</v>
      </c>
      <c r="T161">
        <v>9.5009999999999994</v>
      </c>
      <c r="U161">
        <v>33.503799999999998</v>
      </c>
      <c r="V161">
        <v>19.886399999999998</v>
      </c>
      <c r="W161">
        <v>262.2</v>
      </c>
      <c r="X161" s="4" t="s">
        <v>33</v>
      </c>
      <c r="Z161" s="3">
        <v>42198.937662037039</v>
      </c>
      <c r="AA161" s="5">
        <v>7.9961091728953413</v>
      </c>
      <c r="AC161" s="13">
        <v>2399.090576171875</v>
      </c>
    </row>
    <row r="162" spans="1:29" x14ac:dyDescent="0.25">
      <c r="A162" s="3">
        <v>42196.045578703706</v>
      </c>
      <c r="B162" s="3">
        <f t="shared" si="2"/>
        <v>42196.337245370371</v>
      </c>
      <c r="C162" s="3">
        <v>42196.337245370371</v>
      </c>
      <c r="D162" t="s">
        <v>0</v>
      </c>
      <c r="E162" t="s">
        <v>1</v>
      </c>
      <c r="F162">
        <v>510</v>
      </c>
      <c r="G162" t="s">
        <v>2</v>
      </c>
      <c r="H162">
        <v>21.91</v>
      </c>
      <c r="I162" t="s">
        <v>3</v>
      </c>
      <c r="J162">
        <v>19.29</v>
      </c>
      <c r="L162" s="3">
        <v>42196.337245370371</v>
      </c>
      <c r="M162">
        <v>510</v>
      </c>
      <c r="O162" s="6">
        <f t="shared" ca="1" si="3"/>
        <v>500</v>
      </c>
      <c r="P162" s="3">
        <v>42198.978472222225</v>
      </c>
      <c r="R162" s="3">
        <v>42198.978472222225</v>
      </c>
      <c r="S162">
        <v>42198.978920000001</v>
      </c>
      <c r="T162">
        <v>9.6259999999999994</v>
      </c>
      <c r="U162">
        <v>33.436900000000001</v>
      </c>
      <c r="V162">
        <v>19.7164</v>
      </c>
      <c r="W162">
        <v>296.10000000000002</v>
      </c>
      <c r="X162" s="4" t="s">
        <v>33</v>
      </c>
      <c r="Z162" s="3">
        <v>42198.979328703703</v>
      </c>
      <c r="AA162" s="5">
        <v>8.0712674252815475</v>
      </c>
      <c r="AC162" s="13">
        <v>2439.166259765625</v>
      </c>
    </row>
    <row r="163" spans="1:29" x14ac:dyDescent="0.25">
      <c r="A163" s="3">
        <v>42196.05972222222</v>
      </c>
      <c r="B163" s="3">
        <f t="shared" si="2"/>
        <v>42196.351388888885</v>
      </c>
      <c r="C163" s="3">
        <v>42196.351388888885</v>
      </c>
      <c r="D163" t="s">
        <v>0</v>
      </c>
      <c r="E163" t="s">
        <v>1</v>
      </c>
      <c r="F163">
        <v>516</v>
      </c>
      <c r="G163" t="s">
        <v>2</v>
      </c>
      <c r="H163">
        <v>22.05</v>
      </c>
      <c r="I163" t="s">
        <v>3</v>
      </c>
      <c r="J163">
        <v>19.309999999999999</v>
      </c>
      <c r="L163" s="3">
        <v>42196.351388888885</v>
      </c>
      <c r="M163">
        <v>516</v>
      </c>
      <c r="O163" s="6">
        <f t="shared" ca="1" si="3"/>
        <v>499.79541734792292</v>
      </c>
      <c r="P163" s="3">
        <v>42199.020138888889</v>
      </c>
      <c r="R163" s="3">
        <v>42199.020138888889</v>
      </c>
      <c r="S163">
        <v>42199.02059</v>
      </c>
      <c r="T163">
        <v>9.83</v>
      </c>
      <c r="U163">
        <v>33.353700000000003</v>
      </c>
      <c r="V163">
        <v>19.761800000000001</v>
      </c>
      <c r="W163">
        <v>291.5</v>
      </c>
      <c r="X163" s="4" t="s">
        <v>33</v>
      </c>
      <c r="Z163" s="3">
        <v>42199.020995370367</v>
      </c>
      <c r="AA163" s="5">
        <v>8.0548882420501577</v>
      </c>
      <c r="AC163" s="13">
        <v>2973.753173828125</v>
      </c>
    </row>
    <row r="164" spans="1:29" x14ac:dyDescent="0.25">
      <c r="A164" s="3">
        <v>42196.073877314811</v>
      </c>
      <c r="B164" s="3">
        <f t="shared" si="2"/>
        <v>42196.365543981476</v>
      </c>
      <c r="C164" s="3">
        <v>42196.365543981476</v>
      </c>
      <c r="D164" t="s">
        <v>0</v>
      </c>
      <c r="E164" t="s">
        <v>1</v>
      </c>
      <c r="F164">
        <v>522</v>
      </c>
      <c r="G164" t="s">
        <v>2</v>
      </c>
      <c r="H164">
        <v>22.11</v>
      </c>
      <c r="I164" t="s">
        <v>3</v>
      </c>
      <c r="J164">
        <v>19.27</v>
      </c>
      <c r="L164" s="3">
        <v>42196.365543981476</v>
      </c>
      <c r="M164">
        <v>522</v>
      </c>
      <c r="O164" s="6">
        <f t="shared" ca="1" si="3"/>
        <v>487.26268412545323</v>
      </c>
      <c r="P164" s="3">
        <v>42199.061805555553</v>
      </c>
      <c r="R164" s="3">
        <v>42199.061805555553</v>
      </c>
      <c r="S164">
        <v>42199.062259999999</v>
      </c>
      <c r="T164">
        <v>10.085000000000001</v>
      </c>
      <c r="U164">
        <v>33.353400000000001</v>
      </c>
      <c r="V164">
        <v>19.2928</v>
      </c>
      <c r="W164">
        <v>287.39999999999998</v>
      </c>
      <c r="X164" s="4" t="s">
        <v>33</v>
      </c>
      <c r="Z164" s="3">
        <v>42199.062662037039</v>
      </c>
      <c r="AA164" s="5">
        <v>8.0574425963373173</v>
      </c>
      <c r="AC164" s="13">
        <v>2707.69677734375</v>
      </c>
    </row>
    <row r="165" spans="1:29" x14ac:dyDescent="0.25">
      <c r="A165" s="3">
        <v>42196.088020833333</v>
      </c>
      <c r="B165" s="3">
        <f t="shared" si="2"/>
        <v>42196.379687499997</v>
      </c>
      <c r="C165" s="3">
        <v>42196.379687499997</v>
      </c>
      <c r="D165" t="s">
        <v>0</v>
      </c>
      <c r="E165" t="s">
        <v>1</v>
      </c>
      <c r="F165">
        <v>527</v>
      </c>
      <c r="G165" t="s">
        <v>2</v>
      </c>
      <c r="H165">
        <v>22.13</v>
      </c>
      <c r="I165" t="s">
        <v>3</v>
      </c>
      <c r="J165">
        <v>19.309999999999999</v>
      </c>
      <c r="L165" s="3">
        <v>42196.379687499997</v>
      </c>
      <c r="M165">
        <v>527</v>
      </c>
      <c r="O165" s="6">
        <f t="shared" ca="1" si="3"/>
        <v>475.51963993348181</v>
      </c>
      <c r="P165" s="3">
        <v>42199.103472222225</v>
      </c>
      <c r="R165" s="3">
        <v>42199.103472222225</v>
      </c>
      <c r="S165">
        <v>42199.103920000001</v>
      </c>
      <c r="T165">
        <v>10.343</v>
      </c>
      <c r="U165">
        <v>33.350700000000003</v>
      </c>
      <c r="V165">
        <v>19.142199999999999</v>
      </c>
      <c r="W165">
        <v>286.5</v>
      </c>
      <c r="X165" s="4" t="s">
        <v>33</v>
      </c>
      <c r="Z165" s="3">
        <v>42199.104328703703</v>
      </c>
      <c r="AA165" s="5">
        <v>8.064355873995769</v>
      </c>
      <c r="AC165" s="13">
        <v>2560.827880859375</v>
      </c>
    </row>
    <row r="166" spans="1:29" x14ac:dyDescent="0.25">
      <c r="A166" s="3">
        <v>42196.102175925924</v>
      </c>
      <c r="B166" s="3">
        <f t="shared" si="2"/>
        <v>42196.393842592588</v>
      </c>
      <c r="C166" s="3">
        <v>42196.393842592588</v>
      </c>
      <c r="D166" t="s">
        <v>0</v>
      </c>
      <c r="E166" t="s">
        <v>1</v>
      </c>
      <c r="F166">
        <v>528</v>
      </c>
      <c r="G166" t="s">
        <v>2</v>
      </c>
      <c r="H166">
        <v>22.26</v>
      </c>
      <c r="I166" t="s">
        <v>3</v>
      </c>
      <c r="J166">
        <v>19.29</v>
      </c>
      <c r="L166" s="3">
        <v>42196.393842592588</v>
      </c>
      <c r="M166">
        <v>528</v>
      </c>
      <c r="O166" s="6">
        <f t="shared" ca="1" si="3"/>
        <v>456.06879606842995</v>
      </c>
      <c r="P166" s="3">
        <v>42199.145138888889</v>
      </c>
      <c r="R166" s="3">
        <v>42199.145138888889</v>
      </c>
      <c r="S166">
        <v>42199.14559</v>
      </c>
      <c r="T166">
        <v>10.574</v>
      </c>
      <c r="U166">
        <v>33.357700000000001</v>
      </c>
      <c r="V166">
        <v>17.592400000000001</v>
      </c>
      <c r="W166">
        <v>274</v>
      </c>
      <c r="X166" s="4" t="s">
        <v>33</v>
      </c>
      <c r="Z166" s="3">
        <v>42199.145995370367</v>
      </c>
      <c r="AA166" s="5">
        <v>8.0319805916133493</v>
      </c>
      <c r="AC166" s="13">
        <v>2395.3828125</v>
      </c>
    </row>
    <row r="167" spans="1:29" x14ac:dyDescent="0.25">
      <c r="A167" s="3">
        <v>42196.116331018522</v>
      </c>
      <c r="B167" s="3">
        <f t="shared" si="2"/>
        <v>42196.407997685186</v>
      </c>
      <c r="C167" s="3">
        <v>42196.407997685186</v>
      </c>
      <c r="D167" t="s">
        <v>0</v>
      </c>
      <c r="E167" t="s">
        <v>1</v>
      </c>
      <c r="F167">
        <v>524</v>
      </c>
      <c r="G167" t="s">
        <v>2</v>
      </c>
      <c r="H167">
        <v>22.16</v>
      </c>
      <c r="I167" t="s">
        <v>3</v>
      </c>
      <c r="J167">
        <v>19.23</v>
      </c>
      <c r="L167" s="3">
        <v>42196.407997685186</v>
      </c>
      <c r="M167">
        <v>524</v>
      </c>
      <c r="O167" s="6">
        <f t="shared" ca="1" si="3"/>
        <v>414.44262295030057</v>
      </c>
      <c r="P167" s="3">
        <v>42199.186805555553</v>
      </c>
      <c r="R167" s="3">
        <v>42199.186805555553</v>
      </c>
      <c r="S167">
        <v>42199.187259999999</v>
      </c>
      <c r="T167">
        <v>10.675000000000001</v>
      </c>
      <c r="U167">
        <v>33.345599999999997</v>
      </c>
      <c r="V167">
        <v>17.254200000000001</v>
      </c>
      <c r="W167">
        <v>272</v>
      </c>
      <c r="X167" s="4" t="s">
        <v>33</v>
      </c>
      <c r="Z167" s="3">
        <v>42199.187662037039</v>
      </c>
      <c r="AA167" s="5">
        <v>8.0313885796209608</v>
      </c>
      <c r="AC167" s="13">
        <v>2063.0966796875</v>
      </c>
    </row>
    <row r="168" spans="1:29" x14ac:dyDescent="0.25">
      <c r="A168" s="3">
        <v>42196.130474537036</v>
      </c>
      <c r="B168" s="3">
        <f t="shared" si="2"/>
        <v>42196.4221412037</v>
      </c>
      <c r="C168" s="3">
        <v>42196.4221412037</v>
      </c>
      <c r="D168" t="s">
        <v>0</v>
      </c>
      <c r="E168" t="s">
        <v>1</v>
      </c>
      <c r="F168">
        <v>536</v>
      </c>
      <c r="G168" t="s">
        <v>2</v>
      </c>
      <c r="H168">
        <v>22.13</v>
      </c>
      <c r="I168" t="s">
        <v>3</v>
      </c>
      <c r="J168">
        <v>19.23</v>
      </c>
      <c r="L168" s="3">
        <v>42196.4221412037</v>
      </c>
      <c r="M168">
        <v>536</v>
      </c>
      <c r="O168" s="6">
        <f t="shared" ca="1" si="3"/>
        <v>396.61475409567356</v>
      </c>
      <c r="P168" s="3">
        <v>42199.228472222225</v>
      </c>
      <c r="R168" s="3">
        <v>42199.228472222225</v>
      </c>
      <c r="S168">
        <v>42199.228920000001</v>
      </c>
      <c r="T168">
        <v>10.590999999999999</v>
      </c>
      <c r="U168">
        <v>33.3461</v>
      </c>
      <c r="V168">
        <v>17.316299999999998</v>
      </c>
      <c r="W168">
        <v>269</v>
      </c>
      <c r="X168" s="4" t="s">
        <v>33</v>
      </c>
      <c r="Z168" s="3">
        <v>42199.229328703703</v>
      </c>
      <c r="AA168" s="5">
        <v>8.0248770340871758</v>
      </c>
      <c r="AC168" s="13">
        <v>1946.7557373046875</v>
      </c>
    </row>
    <row r="169" spans="1:29" x14ac:dyDescent="0.25">
      <c r="A169" s="3">
        <v>42196.130474537036</v>
      </c>
      <c r="B169" s="3">
        <f t="shared" si="2"/>
        <v>42196.4221412037</v>
      </c>
      <c r="C169" s="3">
        <v>42196.4221412037</v>
      </c>
      <c r="D169" t="s">
        <v>0</v>
      </c>
      <c r="E169" t="s">
        <v>1</v>
      </c>
      <c r="F169">
        <v>536</v>
      </c>
      <c r="G169" t="s">
        <v>2</v>
      </c>
      <c r="H169">
        <v>22.13</v>
      </c>
      <c r="I169" t="s">
        <v>3</v>
      </c>
      <c r="J169">
        <v>19.23</v>
      </c>
      <c r="L169" s="3">
        <v>42196.4221412037</v>
      </c>
      <c r="M169">
        <v>536</v>
      </c>
      <c r="O169" s="6">
        <f t="shared" ca="1" si="3"/>
        <v>395.86240786314011</v>
      </c>
      <c r="P169" s="3">
        <v>42199.270138888889</v>
      </c>
      <c r="R169" s="3">
        <v>42199.270138888889</v>
      </c>
      <c r="S169">
        <v>42199.27059</v>
      </c>
      <c r="T169">
        <v>10.318</v>
      </c>
      <c r="U169">
        <v>33.368499999999997</v>
      </c>
      <c r="V169">
        <v>18.342700000000001</v>
      </c>
      <c r="W169">
        <v>263.60000000000002</v>
      </c>
      <c r="X169" s="4" t="s">
        <v>33</v>
      </c>
      <c r="Z169" s="3">
        <v>42199.270995370367</v>
      </c>
      <c r="AA169" s="5">
        <v>8.0213232760441979</v>
      </c>
      <c r="AC169" s="13">
        <v>1857.98095703125</v>
      </c>
    </row>
    <row r="170" spans="1:29" x14ac:dyDescent="0.25">
      <c r="A170" s="3">
        <v>42196.144629629627</v>
      </c>
      <c r="B170" s="3">
        <f t="shared" si="2"/>
        <v>42196.436296296291</v>
      </c>
      <c r="C170" s="3">
        <v>42196.436296296291</v>
      </c>
      <c r="D170" t="s">
        <v>0</v>
      </c>
      <c r="E170" t="s">
        <v>1</v>
      </c>
      <c r="F170">
        <v>539</v>
      </c>
      <c r="G170" t="s">
        <v>2</v>
      </c>
      <c r="H170">
        <v>22.1</v>
      </c>
      <c r="I170" t="s">
        <v>3</v>
      </c>
      <c r="J170">
        <v>19.23</v>
      </c>
      <c r="L170" s="3">
        <v>42196.436296296291</v>
      </c>
      <c r="M170">
        <v>539</v>
      </c>
      <c r="O170" s="6">
        <f t="shared" ca="1" si="3"/>
        <v>416.17526617273688</v>
      </c>
      <c r="P170" s="3">
        <v>42199.311805555553</v>
      </c>
      <c r="R170" s="3">
        <v>42199.311805555553</v>
      </c>
      <c r="S170">
        <v>42199.312259999999</v>
      </c>
      <c r="T170">
        <v>9.9390000000000001</v>
      </c>
      <c r="U170">
        <v>33.429000000000002</v>
      </c>
      <c r="V170">
        <v>19.1678</v>
      </c>
      <c r="W170">
        <v>250.2</v>
      </c>
      <c r="X170" s="4" t="s">
        <v>33</v>
      </c>
      <c r="Z170" s="3">
        <v>42199.312662037039</v>
      </c>
      <c r="AA170" s="5">
        <v>8.009611347079403</v>
      </c>
      <c r="AC170" s="13">
        <v>1911.7139892578125</v>
      </c>
    </row>
    <row r="171" spans="1:29" x14ac:dyDescent="0.25">
      <c r="A171" s="3">
        <v>42196.158773148149</v>
      </c>
      <c r="B171" s="3">
        <f t="shared" si="2"/>
        <v>42196.450439814813</v>
      </c>
      <c r="C171" s="3">
        <v>42196.450439814813</v>
      </c>
      <c r="D171" t="s">
        <v>0</v>
      </c>
      <c r="E171" t="s">
        <v>1</v>
      </c>
      <c r="F171">
        <v>539</v>
      </c>
      <c r="G171" t="s">
        <v>2</v>
      </c>
      <c r="H171">
        <v>22.11</v>
      </c>
      <c r="I171" t="s">
        <v>3</v>
      </c>
      <c r="J171">
        <v>19.190000000000001</v>
      </c>
      <c r="L171" s="3">
        <v>42196.450439814813</v>
      </c>
      <c r="M171">
        <v>539</v>
      </c>
      <c r="O171" s="6">
        <f t="shared" ca="1" si="3"/>
        <v>436.54500818438828</v>
      </c>
      <c r="P171" s="3">
        <v>42199.353472222225</v>
      </c>
      <c r="R171" s="3">
        <v>42199.353472222225</v>
      </c>
      <c r="S171">
        <v>42199.353920000001</v>
      </c>
      <c r="T171">
        <v>9.4770000000000003</v>
      </c>
      <c r="U171">
        <v>33.586300000000001</v>
      </c>
      <c r="V171">
        <v>19.673200000000001</v>
      </c>
      <c r="W171">
        <v>230.7</v>
      </c>
      <c r="X171" s="4" t="s">
        <v>33</v>
      </c>
      <c r="Z171" s="3">
        <v>42199.354328703703</v>
      </c>
      <c r="AA171" s="5">
        <v>7.9771444817094048</v>
      </c>
      <c r="AC171" s="13">
        <v>1997.5509033203125</v>
      </c>
    </row>
    <row r="172" spans="1:29" x14ac:dyDescent="0.25">
      <c r="A172" s="3">
        <v>42196.17291666667</v>
      </c>
      <c r="B172" s="3">
        <f t="shared" ref="B172:B235" si="4">A172+7/24</f>
        <v>42196.464583333334</v>
      </c>
      <c r="C172" s="3">
        <v>42196.464583333334</v>
      </c>
      <c r="D172" t="s">
        <v>0</v>
      </c>
      <c r="E172" t="s">
        <v>1</v>
      </c>
      <c r="F172">
        <v>530</v>
      </c>
      <c r="G172" t="s">
        <v>2</v>
      </c>
      <c r="H172">
        <v>21.89</v>
      </c>
      <c r="I172" t="s">
        <v>3</v>
      </c>
      <c r="J172">
        <v>19.14</v>
      </c>
      <c r="L172" s="3">
        <v>42196.464583333334</v>
      </c>
      <c r="M172">
        <v>530</v>
      </c>
      <c r="O172" s="6">
        <f t="shared" ca="1" si="3"/>
        <v>466.27659574523568</v>
      </c>
      <c r="P172" s="3">
        <v>42199.395138888889</v>
      </c>
      <c r="R172" s="3">
        <v>42199.395138888889</v>
      </c>
      <c r="S172">
        <v>42199.39559</v>
      </c>
      <c r="T172">
        <v>9.0229999999999997</v>
      </c>
      <c r="U172">
        <v>33.9405</v>
      </c>
      <c r="V172">
        <v>20.683299999999999</v>
      </c>
      <c r="W172">
        <v>199</v>
      </c>
      <c r="X172" s="4" t="s">
        <v>33</v>
      </c>
      <c r="Z172" s="3">
        <v>42199.395995370367</v>
      </c>
      <c r="AA172" s="5">
        <v>7.9035474763415632</v>
      </c>
      <c r="AC172" s="13"/>
    </row>
    <row r="173" spans="1:29" x14ac:dyDescent="0.25">
      <c r="A173" s="3">
        <v>42196.187071759261</v>
      </c>
      <c r="B173" s="3">
        <f t="shared" si="4"/>
        <v>42196.478738425925</v>
      </c>
      <c r="C173" s="3">
        <v>42196.478738425925</v>
      </c>
      <c r="D173" t="s">
        <v>0</v>
      </c>
      <c r="E173" t="s">
        <v>1</v>
      </c>
      <c r="F173">
        <v>526</v>
      </c>
      <c r="G173" t="s">
        <v>2</v>
      </c>
      <c r="H173">
        <v>21.81</v>
      </c>
      <c r="I173" t="s">
        <v>3</v>
      </c>
      <c r="J173">
        <v>19.13</v>
      </c>
      <c r="L173" s="3">
        <v>42196.478738425925</v>
      </c>
      <c r="M173">
        <v>526</v>
      </c>
      <c r="O173" s="6">
        <f t="shared" ca="1" si="3"/>
        <v>498.87326246500015</v>
      </c>
      <c r="P173" s="3">
        <v>42199.436805555553</v>
      </c>
      <c r="R173" s="3">
        <v>42199.436805555553</v>
      </c>
      <c r="S173">
        <v>42199.437259999999</v>
      </c>
      <c r="T173">
        <v>8.6720000000000006</v>
      </c>
      <c r="U173">
        <v>34.182899999999997</v>
      </c>
      <c r="V173">
        <v>21.302</v>
      </c>
      <c r="W173">
        <v>177.1</v>
      </c>
      <c r="X173" s="4" t="s">
        <v>33</v>
      </c>
      <c r="Z173" s="3">
        <v>42199.437662037039</v>
      </c>
      <c r="AA173" s="5">
        <v>7.862155851110356</v>
      </c>
      <c r="AC173" s="13">
        <v>1782.71630859375</v>
      </c>
    </row>
    <row r="174" spans="1:29" x14ac:dyDescent="0.25">
      <c r="A174" s="3">
        <v>42196.201215277775</v>
      </c>
      <c r="B174" s="3">
        <f t="shared" si="4"/>
        <v>42196.492881944439</v>
      </c>
      <c r="C174" s="3">
        <v>42196.492881944439</v>
      </c>
      <c r="D174" t="s">
        <v>0</v>
      </c>
      <c r="E174" t="s">
        <v>1</v>
      </c>
      <c r="F174">
        <v>524</v>
      </c>
      <c r="G174" t="s">
        <v>2</v>
      </c>
      <c r="H174">
        <v>21.66</v>
      </c>
      <c r="I174" t="s">
        <v>3</v>
      </c>
      <c r="J174">
        <v>19.13</v>
      </c>
      <c r="L174" s="3">
        <v>42196.492881944439</v>
      </c>
      <c r="M174">
        <v>524</v>
      </c>
      <c r="O174" s="6">
        <f t="shared" ca="1" si="3"/>
        <v>534.0981193818152</v>
      </c>
      <c r="P174" s="3">
        <v>42199.478472222225</v>
      </c>
      <c r="R174" s="3">
        <v>42199.478472222225</v>
      </c>
      <c r="S174">
        <v>42199.478920000001</v>
      </c>
      <c r="T174">
        <v>8.5340000000000007</v>
      </c>
      <c r="U174">
        <v>34.266100000000002</v>
      </c>
      <c r="V174">
        <v>21.472200000000001</v>
      </c>
      <c r="W174">
        <v>157.1</v>
      </c>
      <c r="X174" s="4" t="s">
        <v>33</v>
      </c>
      <c r="Z174" s="3">
        <v>42199.479328703703</v>
      </c>
      <c r="AA174" s="5">
        <v>7.8430648826632314</v>
      </c>
      <c r="AC174" s="13"/>
    </row>
    <row r="175" spans="1:29" x14ac:dyDescent="0.25">
      <c r="A175" s="3">
        <v>42196.215358796297</v>
      </c>
      <c r="B175" s="3">
        <f t="shared" si="4"/>
        <v>42196.507025462961</v>
      </c>
      <c r="C175" s="3">
        <v>42196.507025462961</v>
      </c>
      <c r="D175" t="s">
        <v>0</v>
      </c>
      <c r="E175" t="s">
        <v>1</v>
      </c>
      <c r="F175">
        <v>521</v>
      </c>
      <c r="G175" t="s">
        <v>2</v>
      </c>
      <c r="H175">
        <v>21.45</v>
      </c>
      <c r="I175" t="s">
        <v>3</v>
      </c>
      <c r="J175">
        <v>19.100000000000001</v>
      </c>
      <c r="L175" s="3">
        <v>42196.507025462961</v>
      </c>
      <c r="M175">
        <v>521</v>
      </c>
      <c r="O175" s="6">
        <f t="shared" ca="1" si="3"/>
        <v>543.83973835036159</v>
      </c>
      <c r="P175" s="3">
        <v>42199.520138888889</v>
      </c>
      <c r="R175" s="3">
        <v>42199.520138888889</v>
      </c>
      <c r="S175">
        <v>42199.52059</v>
      </c>
      <c r="T175">
        <v>8.6389999999999993</v>
      </c>
      <c r="U175">
        <v>34.209699999999998</v>
      </c>
      <c r="V175">
        <v>21.289300000000001</v>
      </c>
      <c r="W175">
        <v>151.5</v>
      </c>
      <c r="X175" s="4" t="s">
        <v>33</v>
      </c>
      <c r="Z175" s="3">
        <v>42199.520995370367</v>
      </c>
      <c r="AA175" s="5">
        <v>7.8207195544641355</v>
      </c>
      <c r="AC175" s="13">
        <v>1529.76220703125</v>
      </c>
    </row>
    <row r="176" spans="1:29" x14ac:dyDescent="0.25">
      <c r="A176" s="3">
        <v>42196.229502314818</v>
      </c>
      <c r="B176" s="3">
        <f t="shared" si="4"/>
        <v>42196.521168981482</v>
      </c>
      <c r="C176" s="3">
        <v>42196.521168981482</v>
      </c>
      <c r="D176" t="s">
        <v>0</v>
      </c>
      <c r="E176" t="s">
        <v>1</v>
      </c>
      <c r="F176">
        <v>510</v>
      </c>
      <c r="G176" t="s">
        <v>2</v>
      </c>
      <c r="H176">
        <v>21.1</v>
      </c>
      <c r="I176" t="s">
        <v>3</v>
      </c>
      <c r="J176">
        <v>18.95</v>
      </c>
      <c r="L176" s="3">
        <v>42196.521168981482</v>
      </c>
      <c r="M176">
        <v>510</v>
      </c>
      <c r="O176" s="6">
        <f t="shared" ca="1" si="3"/>
        <v>550.04255319014192</v>
      </c>
      <c r="P176" s="3">
        <v>42199.561805555553</v>
      </c>
      <c r="R176" s="3">
        <v>42199.561805555553</v>
      </c>
      <c r="S176">
        <v>42199.562259999999</v>
      </c>
      <c r="T176">
        <v>8.8620000000000001</v>
      </c>
      <c r="U176">
        <v>34.110799999999998</v>
      </c>
      <c r="V176">
        <v>20.9984</v>
      </c>
      <c r="W176">
        <v>155.19999999999999</v>
      </c>
      <c r="X176" s="4" t="s">
        <v>33</v>
      </c>
      <c r="Z176" s="3">
        <v>42199.562662037039</v>
      </c>
      <c r="AA176" s="5">
        <v>7.8188302552705453</v>
      </c>
      <c r="AC176" s="13">
        <v>1378.436279296875</v>
      </c>
    </row>
    <row r="177" spans="1:29" x14ac:dyDescent="0.25">
      <c r="A177" s="3">
        <v>42196.243645833332</v>
      </c>
      <c r="B177" s="3">
        <f t="shared" si="4"/>
        <v>42196.535312499997</v>
      </c>
      <c r="C177" s="3">
        <v>42196.535312499997</v>
      </c>
      <c r="D177" t="s">
        <v>0</v>
      </c>
      <c r="E177" t="s">
        <v>1</v>
      </c>
      <c r="F177">
        <v>489</v>
      </c>
      <c r="G177" t="s">
        <v>2</v>
      </c>
      <c r="H177">
        <v>20.71</v>
      </c>
      <c r="I177" t="s">
        <v>3</v>
      </c>
      <c r="J177">
        <v>18.89</v>
      </c>
      <c r="L177" s="3">
        <v>42196.535312499997</v>
      </c>
      <c r="M177">
        <v>489</v>
      </c>
      <c r="O177" s="6">
        <f t="shared" ca="1" si="3"/>
        <v>522.05887162685394</v>
      </c>
      <c r="P177" s="3">
        <v>42199.603472222225</v>
      </c>
      <c r="R177" s="3">
        <v>42199.603472222225</v>
      </c>
      <c r="S177">
        <v>42199.603920000001</v>
      </c>
      <c r="T177">
        <v>9.1869999999999994</v>
      </c>
      <c r="U177">
        <v>33.554099999999998</v>
      </c>
      <c r="V177">
        <v>19.208100000000002</v>
      </c>
      <c r="W177">
        <v>202.5</v>
      </c>
      <c r="X177" s="4" t="s">
        <v>33</v>
      </c>
      <c r="Z177" s="3">
        <v>42199.604328703703</v>
      </c>
      <c r="AA177" s="5">
        <v>7.8886674344499292</v>
      </c>
      <c r="AC177" s="13">
        <v>1311.470947265625</v>
      </c>
    </row>
    <row r="178" spans="1:29" x14ac:dyDescent="0.25">
      <c r="A178" s="3">
        <v>42196.257777777777</v>
      </c>
      <c r="B178" s="3">
        <f t="shared" si="4"/>
        <v>42196.549444444441</v>
      </c>
      <c r="C178" s="3">
        <v>42196.549444444441</v>
      </c>
      <c r="D178" t="s">
        <v>0</v>
      </c>
      <c r="E178" t="s">
        <v>1</v>
      </c>
      <c r="F178">
        <v>478</v>
      </c>
      <c r="G178" t="s">
        <v>2</v>
      </c>
      <c r="H178">
        <v>20.14</v>
      </c>
      <c r="I178" t="s">
        <v>3</v>
      </c>
      <c r="J178">
        <v>18.850000000000001</v>
      </c>
      <c r="L178" s="3">
        <v>42196.549444444441</v>
      </c>
      <c r="M178">
        <v>478</v>
      </c>
      <c r="O178" s="6">
        <f t="shared" ref="O178:O241" ca="1" si="5">FORECAST(P178,OFFSET($M$55:$M$830,MATCH(P178,$L$55:$L$830)-1,0,2,1),OFFSET($L$55:$L$830,MATCH(P178,$L$55:$L$830)-1,0,2,1))</f>
        <v>489.82160392589867</v>
      </c>
      <c r="P178" s="3">
        <v>42199.645138888889</v>
      </c>
      <c r="R178" s="3">
        <v>42199.645138888889</v>
      </c>
      <c r="S178">
        <v>42199.64559</v>
      </c>
      <c r="T178">
        <v>9.5150000000000006</v>
      </c>
      <c r="U178">
        <v>33.3658</v>
      </c>
      <c r="V178">
        <v>18.463000000000001</v>
      </c>
      <c r="W178">
        <v>250.1</v>
      </c>
      <c r="X178" s="4" t="s">
        <v>33</v>
      </c>
      <c r="Z178" s="3">
        <v>42199.645995370367</v>
      </c>
      <c r="AA178" s="5">
        <v>7.9860852774737818</v>
      </c>
      <c r="AC178" s="13">
        <v>1450.811767578125</v>
      </c>
    </row>
    <row r="179" spans="1:29" x14ac:dyDescent="0.25">
      <c r="A179" s="3">
        <v>42196.271921296298</v>
      </c>
      <c r="B179" s="3">
        <f t="shared" si="4"/>
        <v>42196.563587962963</v>
      </c>
      <c r="C179" s="3">
        <v>42196.563587962963</v>
      </c>
      <c r="D179" t="s">
        <v>0</v>
      </c>
      <c r="E179" t="s">
        <v>1</v>
      </c>
      <c r="F179">
        <v>470</v>
      </c>
      <c r="G179" t="s">
        <v>2</v>
      </c>
      <c r="H179">
        <v>19.739999999999998</v>
      </c>
      <c r="I179" t="s">
        <v>3</v>
      </c>
      <c r="J179">
        <v>18.82</v>
      </c>
      <c r="L179" s="3">
        <v>42196.563587962963</v>
      </c>
      <c r="M179">
        <v>470</v>
      </c>
      <c r="O179" s="6">
        <f t="shared" ca="1" si="5"/>
        <v>450.12776412814856</v>
      </c>
      <c r="P179" s="3">
        <v>42199.686805555553</v>
      </c>
      <c r="R179" s="3">
        <v>42199.686805555553</v>
      </c>
      <c r="S179">
        <v>42199.687259999999</v>
      </c>
      <c r="T179">
        <v>9.7769999999999992</v>
      </c>
      <c r="U179">
        <v>33.345399999999998</v>
      </c>
      <c r="V179">
        <v>17.692599999999999</v>
      </c>
      <c r="W179">
        <v>260.89999999999998</v>
      </c>
      <c r="X179" s="4" t="s">
        <v>33</v>
      </c>
      <c r="Z179" s="3">
        <v>42199.687662037039</v>
      </c>
      <c r="AA179" s="5">
        <v>8.0102325613360907</v>
      </c>
      <c r="AC179" s="13">
        <v>1766.806396484375</v>
      </c>
    </row>
    <row r="180" spans="1:29" x14ac:dyDescent="0.25">
      <c r="A180" s="3">
        <v>42196.286053240743</v>
      </c>
      <c r="B180" s="3">
        <f t="shared" si="4"/>
        <v>42196.577719907407</v>
      </c>
      <c r="C180" s="3">
        <v>42196.577719907407</v>
      </c>
      <c r="D180" t="s">
        <v>0</v>
      </c>
      <c r="E180" t="s">
        <v>1</v>
      </c>
      <c r="F180">
        <v>461</v>
      </c>
      <c r="G180" t="s">
        <v>2</v>
      </c>
      <c r="H180">
        <v>19.52</v>
      </c>
      <c r="I180" t="s">
        <v>3</v>
      </c>
      <c r="J180">
        <v>18.809999999999999</v>
      </c>
      <c r="L180" s="3">
        <v>42196.577719907407</v>
      </c>
      <c r="M180">
        <v>461</v>
      </c>
      <c r="O180" s="6">
        <f t="shared" ca="1" si="5"/>
        <v>417.65601965039968</v>
      </c>
      <c r="P180" s="3">
        <v>42199.728472222225</v>
      </c>
      <c r="R180" s="3">
        <v>42199.728472222225</v>
      </c>
      <c r="S180">
        <v>42199.728920000001</v>
      </c>
      <c r="T180">
        <v>9.9459999999999997</v>
      </c>
      <c r="U180">
        <v>33.344999999999999</v>
      </c>
      <c r="V180">
        <v>16.750499999999999</v>
      </c>
      <c r="W180">
        <v>265</v>
      </c>
      <c r="X180" s="4" t="s">
        <v>33</v>
      </c>
      <c r="Z180" s="3">
        <v>42199.729328703703</v>
      </c>
      <c r="AA180" s="5">
        <v>8.0092909815933844</v>
      </c>
      <c r="AC180" s="13">
        <v>1825.9776611328125</v>
      </c>
    </row>
    <row r="181" spans="1:29" x14ac:dyDescent="0.25">
      <c r="A181" s="3">
        <v>42196.300185185188</v>
      </c>
      <c r="B181" s="3">
        <f t="shared" si="4"/>
        <v>42196.591851851852</v>
      </c>
      <c r="C181" s="3">
        <v>42196.591851851852</v>
      </c>
      <c r="D181" t="s">
        <v>0</v>
      </c>
      <c r="E181" t="s">
        <v>1</v>
      </c>
      <c r="F181">
        <v>449</v>
      </c>
      <c r="G181" t="s">
        <v>2</v>
      </c>
      <c r="H181">
        <v>19.34</v>
      </c>
      <c r="I181" t="s">
        <v>3</v>
      </c>
      <c r="J181">
        <v>18.8</v>
      </c>
      <c r="L181" s="3">
        <v>42196.591851851852</v>
      </c>
      <c r="M181">
        <v>449</v>
      </c>
      <c r="O181" s="6">
        <f t="shared" ca="1" si="5"/>
        <v>394.17199016734958</v>
      </c>
      <c r="P181" s="3">
        <v>42199.770138888889</v>
      </c>
      <c r="R181" s="3">
        <v>42199.770138888889</v>
      </c>
      <c r="S181">
        <v>42199.77059</v>
      </c>
      <c r="T181">
        <v>10.006</v>
      </c>
      <c r="U181">
        <v>33.343499999999999</v>
      </c>
      <c r="V181">
        <v>15.9429</v>
      </c>
      <c r="W181">
        <v>266.7</v>
      </c>
      <c r="X181" s="4" t="s">
        <v>33</v>
      </c>
      <c r="Z181" s="3">
        <v>42199.770995370367</v>
      </c>
      <c r="AA181" s="5">
        <v>8.0129677341349925</v>
      </c>
      <c r="AC181" s="13">
        <v>1867.697509765625</v>
      </c>
    </row>
    <row r="182" spans="1:29" x14ac:dyDescent="0.25">
      <c r="A182" s="3">
        <v>42196.314317129632</v>
      </c>
      <c r="B182" s="3">
        <f t="shared" si="4"/>
        <v>42196.605983796297</v>
      </c>
      <c r="C182" s="3">
        <v>42196.605983796297</v>
      </c>
      <c r="D182" t="s">
        <v>0</v>
      </c>
      <c r="E182" t="s">
        <v>1</v>
      </c>
      <c r="F182">
        <v>444</v>
      </c>
      <c r="G182" t="s">
        <v>2</v>
      </c>
      <c r="H182">
        <v>19.2</v>
      </c>
      <c r="I182" t="s">
        <v>3</v>
      </c>
      <c r="J182">
        <v>18.79</v>
      </c>
      <c r="L182" s="3">
        <v>42196.605983796297</v>
      </c>
      <c r="M182">
        <v>444</v>
      </c>
      <c r="O182" s="6">
        <f t="shared" ca="1" si="5"/>
        <v>382.37346437387168</v>
      </c>
      <c r="P182" s="3">
        <v>42199.811805555553</v>
      </c>
      <c r="R182" s="3">
        <v>42199.811805555553</v>
      </c>
      <c r="S182">
        <v>42199.812259999999</v>
      </c>
      <c r="T182">
        <v>9.9160000000000004</v>
      </c>
      <c r="U182">
        <v>33.354999999999997</v>
      </c>
      <c r="V182">
        <v>17.0289</v>
      </c>
      <c r="W182">
        <v>274.39999999999998</v>
      </c>
      <c r="X182" s="4" t="s">
        <v>33</v>
      </c>
      <c r="Z182" s="3">
        <v>42199.812662037039</v>
      </c>
      <c r="AA182" s="5">
        <v>8.0178902769949847</v>
      </c>
      <c r="AC182" s="13">
        <v>1935.4427490234375</v>
      </c>
    </row>
    <row r="183" spans="1:29" x14ac:dyDescent="0.25">
      <c r="A183" s="3">
        <v>42196.328449074077</v>
      </c>
      <c r="B183" s="3">
        <f t="shared" si="4"/>
        <v>42196.620115740741</v>
      </c>
      <c r="C183" s="3">
        <v>42196.620115740741</v>
      </c>
      <c r="D183" t="s">
        <v>0</v>
      </c>
      <c r="E183" t="s">
        <v>1</v>
      </c>
      <c r="F183">
        <v>430</v>
      </c>
      <c r="G183" t="s">
        <v>2</v>
      </c>
      <c r="H183">
        <v>19.059999999999999</v>
      </c>
      <c r="I183" t="s">
        <v>3</v>
      </c>
      <c r="J183">
        <v>18.79</v>
      </c>
      <c r="L183" s="3">
        <v>42196.620115740741</v>
      </c>
      <c r="M183">
        <v>430</v>
      </c>
      <c r="O183" s="6">
        <f t="shared" ca="1" si="5"/>
        <v>398.46808510646224</v>
      </c>
      <c r="P183" s="3">
        <v>42199.853472222225</v>
      </c>
      <c r="R183" s="3">
        <v>42199.853472222225</v>
      </c>
      <c r="S183">
        <v>42199.853920000001</v>
      </c>
      <c r="T183">
        <v>9.7550000000000008</v>
      </c>
      <c r="U183">
        <v>33.382399999999997</v>
      </c>
      <c r="V183">
        <v>18.1175</v>
      </c>
      <c r="W183">
        <v>268</v>
      </c>
      <c r="X183" s="4" t="s">
        <v>33</v>
      </c>
      <c r="Z183" s="3">
        <v>42199.854328703703</v>
      </c>
      <c r="AA183" s="5">
        <v>8.0103286902902084</v>
      </c>
      <c r="AC183" s="13">
        <v>2000.1915283203125</v>
      </c>
    </row>
    <row r="184" spans="1:29" x14ac:dyDescent="0.25">
      <c r="A184" s="3">
        <v>42196.342581018522</v>
      </c>
      <c r="B184" s="3">
        <f t="shared" si="4"/>
        <v>42196.634247685186</v>
      </c>
      <c r="C184" s="3">
        <v>42196.634247685186</v>
      </c>
      <c r="D184" t="s">
        <v>0</v>
      </c>
      <c r="E184" t="s">
        <v>1</v>
      </c>
      <c r="F184">
        <v>422</v>
      </c>
      <c r="G184" t="s">
        <v>2</v>
      </c>
      <c r="H184">
        <v>19.03</v>
      </c>
      <c r="I184" t="s">
        <v>3</v>
      </c>
      <c r="J184">
        <v>18.78</v>
      </c>
      <c r="L184" s="3">
        <v>42196.634247685186</v>
      </c>
      <c r="M184">
        <v>422</v>
      </c>
      <c r="O184" s="6">
        <f t="shared" ca="1" si="5"/>
        <v>429.78887070715427</v>
      </c>
      <c r="P184" s="3">
        <v>42199.895138888889</v>
      </c>
      <c r="R184" s="3">
        <v>42199.895138888889</v>
      </c>
      <c r="S184">
        <v>42199.89559</v>
      </c>
      <c r="T184">
        <v>9.6050000000000004</v>
      </c>
      <c r="U184">
        <v>33.418500000000002</v>
      </c>
      <c r="V184">
        <v>18.862500000000001</v>
      </c>
      <c r="W184">
        <v>260.60000000000002</v>
      </c>
      <c r="X184" s="4" t="s">
        <v>33</v>
      </c>
      <c r="Z184" s="3">
        <v>42199.895995370367</v>
      </c>
      <c r="AA184" s="5">
        <v>8.0009023999806015</v>
      </c>
      <c r="AC184" s="13">
        <v>2104.327392578125</v>
      </c>
    </row>
    <row r="185" spans="1:29" x14ac:dyDescent="0.25">
      <c r="A185" s="3">
        <v>42196.356712962966</v>
      </c>
      <c r="B185" s="3">
        <f t="shared" si="4"/>
        <v>42196.648379629631</v>
      </c>
      <c r="C185" s="3">
        <v>42196.648379629631</v>
      </c>
      <c r="D185" t="s">
        <v>0</v>
      </c>
      <c r="E185" t="s">
        <v>1</v>
      </c>
      <c r="F185">
        <v>421</v>
      </c>
      <c r="G185" t="s">
        <v>2</v>
      </c>
      <c r="H185">
        <v>19</v>
      </c>
      <c r="I185" t="s">
        <v>3</v>
      </c>
      <c r="J185">
        <v>18.78</v>
      </c>
      <c r="L185" s="3">
        <v>42196.648379629631</v>
      </c>
      <c r="M185">
        <v>421</v>
      </c>
      <c r="O185" s="6" t="e">
        <f t="shared" ca="1" si="5"/>
        <v>#DIV/0!</v>
      </c>
      <c r="P185" s="3">
        <v>42199.936805555553</v>
      </c>
      <c r="R185" s="3">
        <v>42199.936805555553</v>
      </c>
      <c r="S185">
        <v>42199.937259999999</v>
      </c>
      <c r="T185">
        <v>9.5090000000000003</v>
      </c>
      <c r="U185">
        <v>33.460599999999999</v>
      </c>
      <c r="V185">
        <v>19.410599999999999</v>
      </c>
      <c r="W185">
        <v>253.3</v>
      </c>
      <c r="X185" s="4" t="s">
        <v>33</v>
      </c>
      <c r="Z185" s="3">
        <v>42199.937662037039</v>
      </c>
      <c r="AA185" s="5">
        <v>7.9876973824468234</v>
      </c>
      <c r="AC185" s="13">
        <v>2189.833984375</v>
      </c>
    </row>
    <row r="186" spans="1:29" x14ac:dyDescent="0.25">
      <c r="A186" s="3">
        <v>42196.370844907404</v>
      </c>
      <c r="B186" s="3">
        <f t="shared" si="4"/>
        <v>42196.662511574068</v>
      </c>
      <c r="C186" s="3">
        <v>42196.662511574068</v>
      </c>
      <c r="D186" t="s">
        <v>0</v>
      </c>
      <c r="E186" t="s">
        <v>1</v>
      </c>
      <c r="F186">
        <v>418</v>
      </c>
      <c r="G186" t="s">
        <v>2</v>
      </c>
      <c r="H186">
        <v>19.03</v>
      </c>
      <c r="I186" t="s">
        <v>3</v>
      </c>
      <c r="J186">
        <v>18.78</v>
      </c>
      <c r="L186" s="3">
        <v>42196.662511574068</v>
      </c>
      <c r="M186">
        <v>418</v>
      </c>
      <c r="O186" s="6">
        <f t="shared" ca="1" si="5"/>
        <v>499.14561544731259</v>
      </c>
      <c r="P186" s="3">
        <v>42199.978472222225</v>
      </c>
      <c r="R186" s="3">
        <v>42199.978472222225</v>
      </c>
      <c r="S186">
        <v>42199.978920000001</v>
      </c>
      <c r="T186">
        <v>9.5190000000000001</v>
      </c>
      <c r="U186">
        <v>33.4617</v>
      </c>
      <c r="V186">
        <v>19.564</v>
      </c>
      <c r="W186">
        <v>255.4</v>
      </c>
      <c r="X186" s="4" t="s">
        <v>33</v>
      </c>
      <c r="Z186" s="3">
        <v>42199.979328703703</v>
      </c>
      <c r="AA186" s="5">
        <v>7.9949423891663232</v>
      </c>
      <c r="AC186" s="13">
        <v>2217.76220703125</v>
      </c>
    </row>
    <row r="187" spans="1:29" x14ac:dyDescent="0.25">
      <c r="A187" s="3">
        <v>42196.384976851848</v>
      </c>
      <c r="B187" s="3">
        <f t="shared" si="4"/>
        <v>42196.676643518513</v>
      </c>
      <c r="C187" s="3">
        <v>42196.676643518513</v>
      </c>
      <c r="D187" t="s">
        <v>0</v>
      </c>
      <c r="E187" t="s">
        <v>1</v>
      </c>
      <c r="F187">
        <v>414</v>
      </c>
      <c r="G187" t="s">
        <v>2</v>
      </c>
      <c r="H187">
        <v>18.989999999999998</v>
      </c>
      <c r="I187" t="s">
        <v>3</v>
      </c>
      <c r="J187">
        <v>18.7</v>
      </c>
      <c r="L187" s="3">
        <v>42196.676643518513</v>
      </c>
      <c r="M187">
        <v>414</v>
      </c>
      <c r="O187" s="6" t="e">
        <f t="shared" ca="1" si="5"/>
        <v>#DIV/0!</v>
      </c>
      <c r="P187" s="3">
        <v>42200.020138888889</v>
      </c>
      <c r="R187" s="3">
        <v>42200.020138888889</v>
      </c>
      <c r="S187">
        <v>42200.02059</v>
      </c>
      <c r="T187">
        <v>9.6449999999999996</v>
      </c>
      <c r="U187">
        <v>33.313200000000002</v>
      </c>
      <c r="V187">
        <v>19.1723</v>
      </c>
      <c r="W187">
        <v>297.3</v>
      </c>
      <c r="X187" s="4" t="s">
        <v>33</v>
      </c>
      <c r="Z187" s="3">
        <v>42200.020995370367</v>
      </c>
      <c r="AA187" s="5">
        <v>8.0585304990841582</v>
      </c>
      <c r="AC187" s="13">
        <v>2311.998291015625</v>
      </c>
    </row>
    <row r="188" spans="1:29" x14ac:dyDescent="0.25">
      <c r="A188" s="3">
        <v>42196.399108796293</v>
      </c>
      <c r="B188" s="3">
        <f t="shared" si="4"/>
        <v>42196.690775462957</v>
      </c>
      <c r="C188" s="3">
        <v>42196.690775462957</v>
      </c>
      <c r="D188" t="s">
        <v>0</v>
      </c>
      <c r="E188" t="s">
        <v>1</v>
      </c>
      <c r="F188">
        <v>417</v>
      </c>
      <c r="G188" t="s">
        <v>2</v>
      </c>
      <c r="H188">
        <v>19.07</v>
      </c>
      <c r="I188" t="s">
        <v>3</v>
      </c>
      <c r="J188">
        <v>18.79</v>
      </c>
      <c r="L188" s="3">
        <v>42196.690775462957</v>
      </c>
      <c r="M188">
        <v>417</v>
      </c>
      <c r="O188" s="6">
        <f t="shared" ca="1" si="5"/>
        <v>496.9386753924191</v>
      </c>
      <c r="P188" s="3">
        <v>42200.061805555553</v>
      </c>
      <c r="R188" s="3">
        <v>42200.061805555553</v>
      </c>
      <c r="S188">
        <v>42200.062259999999</v>
      </c>
      <c r="T188">
        <v>9.8829999999999991</v>
      </c>
      <c r="U188">
        <v>33.3367</v>
      </c>
      <c r="V188">
        <v>19.109400000000001</v>
      </c>
      <c r="W188">
        <v>266.89999999999998</v>
      </c>
      <c r="X188" s="4" t="s">
        <v>33</v>
      </c>
      <c r="Z188" s="3">
        <v>42200.062662037039</v>
      </c>
      <c r="AA188" s="5">
        <v>8.0224902169013834</v>
      </c>
      <c r="AC188" s="13">
        <v>2690.860107421875</v>
      </c>
    </row>
    <row r="189" spans="1:29" x14ac:dyDescent="0.25">
      <c r="A189" s="3">
        <v>42196.413240740738</v>
      </c>
      <c r="B189" s="3">
        <f t="shared" si="4"/>
        <v>42196.704907407402</v>
      </c>
      <c r="C189" s="3">
        <v>42196.704907407402</v>
      </c>
      <c r="D189" t="s">
        <v>0</v>
      </c>
      <c r="E189" t="s">
        <v>1</v>
      </c>
      <c r="F189">
        <v>410</v>
      </c>
      <c r="G189" t="s">
        <v>2</v>
      </c>
      <c r="H189">
        <v>19.25</v>
      </c>
      <c r="I189" t="s">
        <v>3</v>
      </c>
      <c r="J189">
        <v>18.760000000000002</v>
      </c>
      <c r="L189" s="3">
        <v>42196.704907407402</v>
      </c>
      <c r="M189">
        <v>410</v>
      </c>
      <c r="O189" s="6">
        <f t="shared" ca="1" si="5"/>
        <v>472.34533551335335</v>
      </c>
      <c r="P189" s="3">
        <v>42200.103472222225</v>
      </c>
      <c r="R189" s="3">
        <v>42200.103472222225</v>
      </c>
      <c r="S189">
        <v>42200.103920000001</v>
      </c>
      <c r="T189">
        <v>10.148</v>
      </c>
      <c r="U189">
        <v>33.370800000000003</v>
      </c>
      <c r="V189">
        <v>19.029</v>
      </c>
      <c r="W189">
        <v>263.7</v>
      </c>
      <c r="X189" s="4" t="s">
        <v>33</v>
      </c>
      <c r="Z189" s="3">
        <v>42200.104328703703</v>
      </c>
      <c r="AA189" s="5">
        <v>8.0341920096831654</v>
      </c>
      <c r="AC189" s="13">
        <v>2342.65869140625</v>
      </c>
    </row>
    <row r="190" spans="1:29" x14ac:dyDescent="0.25">
      <c r="A190" s="3">
        <v>42196.413240740738</v>
      </c>
      <c r="B190" s="3">
        <f t="shared" si="4"/>
        <v>42196.704907407402</v>
      </c>
      <c r="C190" s="3">
        <v>42196.704907407402</v>
      </c>
      <c r="D190" t="s">
        <v>0</v>
      </c>
      <c r="E190" t="s">
        <v>1</v>
      </c>
      <c r="F190">
        <v>410</v>
      </c>
      <c r="G190" t="s">
        <v>2</v>
      </c>
      <c r="H190">
        <v>19.25</v>
      </c>
      <c r="I190" t="s">
        <v>3</v>
      </c>
      <c r="J190">
        <v>18.760000000000002</v>
      </c>
      <c r="L190" s="3">
        <v>42196.704907407402</v>
      </c>
      <c r="M190">
        <v>410</v>
      </c>
      <c r="O190" s="6">
        <f t="shared" ca="1" si="5"/>
        <v>451.0614250600338</v>
      </c>
      <c r="P190" s="3">
        <v>42200.145138888889</v>
      </c>
      <c r="R190" s="3">
        <v>42200.145138888889</v>
      </c>
      <c r="S190">
        <v>42200.14559</v>
      </c>
      <c r="T190">
        <v>10.398</v>
      </c>
      <c r="U190">
        <v>33.360999999999997</v>
      </c>
      <c r="V190">
        <v>18.040700000000001</v>
      </c>
      <c r="W190">
        <v>253.9</v>
      </c>
      <c r="X190" s="4" t="s">
        <v>33</v>
      </c>
      <c r="Z190" s="3">
        <v>42200.145995370367</v>
      </c>
      <c r="AA190" s="5">
        <v>8.0099495318099585</v>
      </c>
      <c r="AC190" s="13">
        <v>2283.698974609375</v>
      </c>
    </row>
    <row r="191" spans="1:29" x14ac:dyDescent="0.25">
      <c r="A191" s="3">
        <v>42196.427372685182</v>
      </c>
      <c r="B191" s="3">
        <f t="shared" si="4"/>
        <v>42196.719039351847</v>
      </c>
      <c r="C191" s="3">
        <v>42196.719039351847</v>
      </c>
      <c r="D191" t="s">
        <v>0</v>
      </c>
      <c r="E191" t="s">
        <v>1</v>
      </c>
      <c r="F191">
        <v>412</v>
      </c>
      <c r="G191" t="s">
        <v>2</v>
      </c>
      <c r="H191">
        <v>19.38</v>
      </c>
      <c r="I191" t="s">
        <v>3</v>
      </c>
      <c r="J191">
        <v>18.760000000000002</v>
      </c>
      <c r="L191" s="3">
        <v>42196.719039351847</v>
      </c>
      <c r="M191">
        <v>412</v>
      </c>
      <c r="O191" s="6">
        <f t="shared" ca="1" si="5"/>
        <v>419.27764128148556</v>
      </c>
      <c r="P191" s="3">
        <v>42200.186805555553</v>
      </c>
      <c r="R191" s="3">
        <v>42200.186805555553</v>
      </c>
      <c r="S191">
        <v>42200.187259999999</v>
      </c>
      <c r="T191">
        <v>10.593</v>
      </c>
      <c r="U191">
        <v>33.3491</v>
      </c>
      <c r="V191">
        <v>17.211400000000001</v>
      </c>
      <c r="W191">
        <v>256.3</v>
      </c>
      <c r="X191" s="4" t="s">
        <v>33</v>
      </c>
      <c r="Z191" s="3">
        <v>42200.187662037039</v>
      </c>
      <c r="AA191" s="5">
        <v>7.9993011570752497</v>
      </c>
      <c r="AC191" s="13">
        <v>2057.7861328125</v>
      </c>
    </row>
    <row r="192" spans="1:29" x14ac:dyDescent="0.25">
      <c r="A192" s="3">
        <v>42196.441516203704</v>
      </c>
      <c r="B192" s="3">
        <f t="shared" si="4"/>
        <v>42196.733182870368</v>
      </c>
      <c r="C192" s="3">
        <v>42196.733182870368</v>
      </c>
      <c r="D192" t="s">
        <v>0</v>
      </c>
      <c r="E192" t="s">
        <v>1</v>
      </c>
      <c r="F192">
        <v>419</v>
      </c>
      <c r="G192" t="s">
        <v>2</v>
      </c>
      <c r="H192">
        <v>19.61</v>
      </c>
      <c r="I192" t="s">
        <v>3</v>
      </c>
      <c r="J192">
        <v>18.82</v>
      </c>
      <c r="L192" s="3">
        <v>42196.733182870368</v>
      </c>
      <c r="M192">
        <v>419</v>
      </c>
      <c r="O192" s="6">
        <f t="shared" ca="1" si="5"/>
        <v>401.80835380405188</v>
      </c>
      <c r="P192" s="3">
        <v>42200.228472222225</v>
      </c>
      <c r="R192" s="3">
        <v>42200.228472222225</v>
      </c>
      <c r="S192">
        <v>42200.228920000001</v>
      </c>
      <c r="T192">
        <v>10.651999999999999</v>
      </c>
      <c r="U192">
        <v>33.354700000000001</v>
      </c>
      <c r="V192">
        <v>16.909099999999999</v>
      </c>
      <c r="W192">
        <v>251.6</v>
      </c>
      <c r="X192" s="4" t="s">
        <v>33</v>
      </c>
      <c r="Z192" s="3">
        <v>42200.229328703703</v>
      </c>
      <c r="AA192" s="5">
        <v>7.9879431870132587</v>
      </c>
      <c r="AC192" s="13">
        <v>1923.9803466796875</v>
      </c>
    </row>
    <row r="193" spans="1:29" x14ac:dyDescent="0.25">
      <c r="A193" s="3">
        <v>42196.455648148149</v>
      </c>
      <c r="B193" s="3">
        <f t="shared" si="4"/>
        <v>42196.747314814813</v>
      </c>
      <c r="C193" s="3">
        <v>42196.747314814813</v>
      </c>
      <c r="D193" t="s">
        <v>0</v>
      </c>
      <c r="E193" t="s">
        <v>1</v>
      </c>
      <c r="F193">
        <v>426</v>
      </c>
      <c r="G193" t="s">
        <v>2</v>
      </c>
      <c r="H193">
        <v>19.88</v>
      </c>
      <c r="I193" t="s">
        <v>3</v>
      </c>
      <c r="J193">
        <v>18.79</v>
      </c>
      <c r="L193" s="3">
        <v>42196.747314814813</v>
      </c>
      <c r="M193">
        <v>426</v>
      </c>
      <c r="O193" s="6">
        <f t="shared" ca="1" si="5"/>
        <v>390.1687141712755</v>
      </c>
      <c r="P193" s="3">
        <v>42200.270138888889</v>
      </c>
      <c r="R193" s="3">
        <v>42200.270138888889</v>
      </c>
      <c r="S193">
        <v>42200.27059</v>
      </c>
      <c r="T193">
        <v>10.488</v>
      </c>
      <c r="U193">
        <v>33.360599999999998</v>
      </c>
      <c r="V193">
        <v>17.6751</v>
      </c>
      <c r="W193">
        <v>247</v>
      </c>
      <c r="X193" s="4" t="s">
        <v>33</v>
      </c>
      <c r="Z193" s="3">
        <v>42200.270995370367</v>
      </c>
      <c r="AA193" s="5">
        <v>8.0005980642081873</v>
      </c>
      <c r="AC193" s="13">
        <v>1827.3515625</v>
      </c>
    </row>
    <row r="194" spans="1:29" x14ac:dyDescent="0.25">
      <c r="A194" s="3">
        <v>42196.46979166667</v>
      </c>
      <c r="B194" s="3">
        <f t="shared" si="4"/>
        <v>42196.761458333334</v>
      </c>
      <c r="C194" s="3">
        <v>42196.761458333334</v>
      </c>
      <c r="D194" t="s">
        <v>0</v>
      </c>
      <c r="E194" t="s">
        <v>1</v>
      </c>
      <c r="F194">
        <v>436</v>
      </c>
      <c r="G194" t="s">
        <v>2</v>
      </c>
      <c r="H194">
        <v>20.04</v>
      </c>
      <c r="I194" t="s">
        <v>3</v>
      </c>
      <c r="J194">
        <v>18.760000000000002</v>
      </c>
      <c r="L194" s="3">
        <v>42196.761458333334</v>
      </c>
      <c r="M194">
        <v>436</v>
      </c>
      <c r="O194" s="6">
        <f t="shared" ca="1" si="5"/>
        <v>398.43570843618363</v>
      </c>
      <c r="P194" s="3">
        <v>42200.311805555553</v>
      </c>
      <c r="R194" s="3">
        <v>42200.311805555553</v>
      </c>
      <c r="S194">
        <v>42200.312259999999</v>
      </c>
      <c r="T194">
        <v>10.179</v>
      </c>
      <c r="U194">
        <v>33.372300000000003</v>
      </c>
      <c r="V194">
        <v>18.1248</v>
      </c>
      <c r="W194">
        <v>241.1</v>
      </c>
      <c r="X194" s="4" t="s">
        <v>33</v>
      </c>
      <c r="Z194" s="3">
        <v>42200.312662037039</v>
      </c>
      <c r="AA194" s="5">
        <v>7.9861999877575318</v>
      </c>
      <c r="AC194" s="13">
        <v>1860.112060546875</v>
      </c>
    </row>
    <row r="195" spans="1:29" x14ac:dyDescent="0.25">
      <c r="A195" s="3">
        <v>42196.483935185184</v>
      </c>
      <c r="B195" s="3">
        <f t="shared" si="4"/>
        <v>42196.775601851848</v>
      </c>
      <c r="C195" s="3">
        <v>42196.775601851848</v>
      </c>
      <c r="D195" t="s">
        <v>0</v>
      </c>
      <c r="E195" t="s">
        <v>1</v>
      </c>
      <c r="F195">
        <v>446</v>
      </c>
      <c r="G195" t="s">
        <v>2</v>
      </c>
      <c r="H195">
        <v>20.16</v>
      </c>
      <c r="I195" t="s">
        <v>3</v>
      </c>
      <c r="J195">
        <v>18.77</v>
      </c>
      <c r="L195" s="3">
        <v>42196.775601851848</v>
      </c>
      <c r="M195">
        <v>446</v>
      </c>
      <c r="O195" s="6">
        <f t="shared" ca="1" si="5"/>
        <v>407.75941079854965</v>
      </c>
      <c r="P195" s="3">
        <v>42200.353472222225</v>
      </c>
      <c r="R195" s="3">
        <v>42200.353472222225</v>
      </c>
      <c r="S195">
        <v>42200.353920000001</v>
      </c>
      <c r="T195">
        <v>9.7739999999999991</v>
      </c>
      <c r="U195">
        <v>33.446399999999997</v>
      </c>
      <c r="V195">
        <v>18.829899999999999</v>
      </c>
      <c r="W195">
        <v>228.6</v>
      </c>
      <c r="X195" s="4" t="s">
        <v>33</v>
      </c>
      <c r="Z195" s="3">
        <v>42200.354328703703</v>
      </c>
      <c r="AA195" s="5">
        <v>7.9617966697155875</v>
      </c>
      <c r="AC195" s="13">
        <v>1837.8175048828125</v>
      </c>
    </row>
    <row r="196" spans="1:29" x14ac:dyDescent="0.25">
      <c r="A196" s="3">
        <v>42196.498078703706</v>
      </c>
      <c r="B196" s="3">
        <f t="shared" si="4"/>
        <v>42196.78974537037</v>
      </c>
      <c r="C196" s="3">
        <v>42196.78974537037</v>
      </c>
      <c r="D196" t="s">
        <v>0</v>
      </c>
      <c r="E196" t="s">
        <v>1</v>
      </c>
      <c r="F196">
        <v>449</v>
      </c>
      <c r="G196" t="s">
        <v>2</v>
      </c>
      <c r="H196">
        <v>20.350000000000001</v>
      </c>
      <c r="I196" t="s">
        <v>3</v>
      </c>
      <c r="J196">
        <v>18.78</v>
      </c>
      <c r="L196" s="3">
        <v>42196.78974537037</v>
      </c>
      <c r="M196">
        <v>449</v>
      </c>
      <c r="O196" s="6">
        <f t="shared" ca="1" si="5"/>
        <v>418.25880425795913</v>
      </c>
      <c r="P196" s="3">
        <v>42200.395138888889</v>
      </c>
      <c r="R196" s="3">
        <v>42200.395138888889</v>
      </c>
      <c r="S196">
        <v>42200.39559</v>
      </c>
      <c r="T196">
        <v>9.3010000000000002</v>
      </c>
      <c r="U196">
        <v>33.664400000000001</v>
      </c>
      <c r="V196">
        <v>19.518699999999999</v>
      </c>
      <c r="W196">
        <v>207.3</v>
      </c>
      <c r="X196" s="4" t="s">
        <v>33</v>
      </c>
      <c r="Z196" s="3">
        <v>42200.395995370367</v>
      </c>
      <c r="AA196" s="5">
        <v>7.9199493702901602</v>
      </c>
      <c r="AC196" s="13">
        <v>1745.2803955078125</v>
      </c>
    </row>
    <row r="197" spans="1:29" x14ac:dyDescent="0.25">
      <c r="A197" s="3">
        <v>42196.51222222222</v>
      </c>
      <c r="B197" s="3">
        <f t="shared" si="4"/>
        <v>42196.803888888884</v>
      </c>
      <c r="C197" s="3">
        <v>42196.803888888884</v>
      </c>
      <c r="D197" t="s">
        <v>0</v>
      </c>
      <c r="E197" t="s">
        <v>1</v>
      </c>
      <c r="F197">
        <v>460</v>
      </c>
      <c r="G197" t="s">
        <v>2</v>
      </c>
      <c r="H197">
        <v>20.57</v>
      </c>
      <c r="I197" t="s">
        <v>3</v>
      </c>
      <c r="J197">
        <v>18.8</v>
      </c>
      <c r="L197" s="3">
        <v>42196.803888888884</v>
      </c>
      <c r="M197">
        <v>460</v>
      </c>
      <c r="O197" s="6">
        <f t="shared" ca="1" si="5"/>
        <v>450.22422258555889</v>
      </c>
      <c r="P197" s="3">
        <v>42200.436805555553</v>
      </c>
      <c r="R197" s="3">
        <v>42200.436805555553</v>
      </c>
      <c r="S197">
        <v>42200.437259999999</v>
      </c>
      <c r="T197">
        <v>8.8729999999999993</v>
      </c>
      <c r="U197">
        <v>34.005699999999997</v>
      </c>
      <c r="V197">
        <v>20.453199999999999</v>
      </c>
      <c r="W197">
        <v>181.1</v>
      </c>
      <c r="X197" s="4" t="s">
        <v>33</v>
      </c>
      <c r="Z197" s="3">
        <v>42200.437662037039</v>
      </c>
      <c r="AA197" s="5">
        <v>7.8702532163427756</v>
      </c>
      <c r="AC197" s="13">
        <v>1637.570068359375</v>
      </c>
    </row>
    <row r="198" spans="1:29" x14ac:dyDescent="0.25">
      <c r="A198" s="3">
        <v>42196.526365740741</v>
      </c>
      <c r="B198" s="3">
        <f t="shared" si="4"/>
        <v>42196.818032407406</v>
      </c>
      <c r="C198" s="3">
        <v>42196.818032407406</v>
      </c>
      <c r="D198" t="s">
        <v>0</v>
      </c>
      <c r="E198" t="s">
        <v>1</v>
      </c>
      <c r="F198">
        <v>469</v>
      </c>
      <c r="G198" t="s">
        <v>2</v>
      </c>
      <c r="H198">
        <v>20.75</v>
      </c>
      <c r="I198" t="s">
        <v>3</v>
      </c>
      <c r="J198">
        <v>18.809999999999999</v>
      </c>
      <c r="L198" s="3">
        <v>42196.818032407406</v>
      </c>
      <c r="M198">
        <v>469</v>
      </c>
      <c r="O198" s="6">
        <f t="shared" ca="1" si="5"/>
        <v>480.84137367270887</v>
      </c>
      <c r="P198" s="3">
        <v>42200.478472222225</v>
      </c>
      <c r="R198" s="3">
        <v>42200.478472222225</v>
      </c>
      <c r="S198">
        <v>42200.478920000001</v>
      </c>
      <c r="T198">
        <v>8.59</v>
      </c>
      <c r="U198">
        <v>34.172400000000003</v>
      </c>
      <c r="V198">
        <v>20.8626</v>
      </c>
      <c r="W198">
        <v>163.4</v>
      </c>
      <c r="X198" s="4" t="s">
        <v>33</v>
      </c>
      <c r="Z198" s="3">
        <v>42200.479328703703</v>
      </c>
      <c r="AA198" s="5">
        <v>7.8381092895322215</v>
      </c>
      <c r="AC198" s="14">
        <v>1481.6619873046875</v>
      </c>
    </row>
    <row r="199" spans="1:29" x14ac:dyDescent="0.25">
      <c r="A199" s="3">
        <v>42196.540509259263</v>
      </c>
      <c r="B199" s="3">
        <f t="shared" si="4"/>
        <v>42196.832175925927</v>
      </c>
      <c r="C199" s="3">
        <v>42196.832175925927</v>
      </c>
      <c r="D199" t="s">
        <v>0</v>
      </c>
      <c r="E199" t="s">
        <v>1</v>
      </c>
      <c r="F199">
        <v>478</v>
      </c>
      <c r="G199" t="s">
        <v>2</v>
      </c>
      <c r="H199">
        <v>20.82</v>
      </c>
      <c r="I199" t="s">
        <v>3</v>
      </c>
      <c r="J199">
        <v>18.78</v>
      </c>
      <c r="L199" s="3">
        <v>42196.832175925927</v>
      </c>
      <c r="M199">
        <v>478</v>
      </c>
      <c r="O199" s="6">
        <f t="shared" ca="1" si="5"/>
        <v>504.02534750662744</v>
      </c>
      <c r="P199" s="3">
        <v>42200.520138888889</v>
      </c>
      <c r="R199" s="3">
        <v>42200.520138888889</v>
      </c>
      <c r="S199">
        <v>42200.52059</v>
      </c>
      <c r="T199">
        <v>8.5429999999999993</v>
      </c>
      <c r="U199">
        <v>34.134999999999998</v>
      </c>
      <c r="V199">
        <v>20.686699999999998</v>
      </c>
      <c r="W199">
        <v>150.30000000000001</v>
      </c>
      <c r="X199" s="4" t="s">
        <v>33</v>
      </c>
      <c r="Z199" s="3">
        <v>42200.520995370367</v>
      </c>
      <c r="AA199" s="5">
        <v>7.8276984793754893</v>
      </c>
      <c r="AC199" s="14">
        <v>1339.1148681640625</v>
      </c>
    </row>
    <row r="200" spans="1:29" x14ac:dyDescent="0.25">
      <c r="A200" s="3">
        <v>42196.554664351854</v>
      </c>
      <c r="B200" s="3">
        <f t="shared" si="4"/>
        <v>42196.846331018518</v>
      </c>
      <c r="C200" s="3">
        <v>42196.846331018518</v>
      </c>
      <c r="D200" t="s">
        <v>0</v>
      </c>
      <c r="E200" t="s">
        <v>1</v>
      </c>
      <c r="F200">
        <v>481</v>
      </c>
      <c r="G200" t="s">
        <v>2</v>
      </c>
      <c r="H200">
        <v>21.05</v>
      </c>
      <c r="I200" t="s">
        <v>3</v>
      </c>
      <c r="J200">
        <v>18.87</v>
      </c>
      <c r="L200" s="3">
        <v>42196.846331018518</v>
      </c>
      <c r="M200">
        <v>481</v>
      </c>
      <c r="O200" s="6">
        <f t="shared" ca="1" si="5"/>
        <v>516.45707277162001</v>
      </c>
      <c r="P200" s="3">
        <v>42200.561805555553</v>
      </c>
      <c r="R200" s="3">
        <v>42200.561805555553</v>
      </c>
      <c r="S200">
        <v>42200.562259999999</v>
      </c>
      <c r="T200">
        <v>8.6839999999999993</v>
      </c>
      <c r="U200">
        <v>34.191400000000002</v>
      </c>
      <c r="V200">
        <v>20.824200000000001</v>
      </c>
      <c r="W200">
        <v>150</v>
      </c>
      <c r="X200" s="4" t="s">
        <v>33</v>
      </c>
      <c r="Z200" s="3">
        <v>42200.562662037039</v>
      </c>
      <c r="AA200" s="5">
        <v>7.8115814669460777</v>
      </c>
      <c r="AC200" s="14">
        <v>1298.444580078125</v>
      </c>
    </row>
    <row r="201" spans="1:29" x14ac:dyDescent="0.25">
      <c r="A201" s="3">
        <v>42196.568807870368</v>
      </c>
      <c r="B201" s="3">
        <f t="shared" si="4"/>
        <v>42196.860474537032</v>
      </c>
      <c r="C201" s="3">
        <v>42196.860474537032</v>
      </c>
      <c r="D201" t="s">
        <v>0</v>
      </c>
      <c r="E201" t="s">
        <v>1</v>
      </c>
      <c r="F201" t="s">
        <v>12</v>
      </c>
      <c r="G201" t="s">
        <v>13</v>
      </c>
      <c r="H201">
        <v>21.28</v>
      </c>
      <c r="I201" t="s">
        <v>3</v>
      </c>
      <c r="J201">
        <v>18.82</v>
      </c>
      <c r="L201" s="3">
        <v>42196.860474537032</v>
      </c>
      <c r="O201" s="6">
        <f t="shared" ca="1" si="5"/>
        <v>513.2054009847343</v>
      </c>
      <c r="P201" s="3">
        <v>42200.603472222225</v>
      </c>
      <c r="R201" s="3">
        <v>42200.603472222225</v>
      </c>
      <c r="S201">
        <v>42200.603920000001</v>
      </c>
      <c r="T201">
        <v>8.952</v>
      </c>
      <c r="U201">
        <v>33.990600000000001</v>
      </c>
      <c r="V201">
        <v>20.2682</v>
      </c>
      <c r="W201">
        <v>153.69999999999999</v>
      </c>
      <c r="X201" s="4" t="s">
        <v>33</v>
      </c>
      <c r="Z201" s="3">
        <v>42200.604328703703</v>
      </c>
      <c r="AA201" s="5">
        <v>7.8170689864969907</v>
      </c>
      <c r="AC201" s="14">
        <v>1222.50634765625</v>
      </c>
    </row>
    <row r="202" spans="1:29" x14ac:dyDescent="0.25">
      <c r="A202" s="3">
        <v>42196.582962962966</v>
      </c>
      <c r="B202" s="3">
        <f t="shared" si="4"/>
        <v>42196.87462962963</v>
      </c>
      <c r="C202" s="3">
        <v>42196.87462962963</v>
      </c>
      <c r="D202" t="s">
        <v>0</v>
      </c>
      <c r="E202" t="s">
        <v>1</v>
      </c>
      <c r="F202">
        <v>497</v>
      </c>
      <c r="G202" t="s">
        <v>2</v>
      </c>
      <c r="H202">
        <v>21.28</v>
      </c>
      <c r="I202" t="s">
        <v>3</v>
      </c>
      <c r="J202">
        <v>18.77</v>
      </c>
      <c r="L202" s="3">
        <v>42196.87462962963</v>
      </c>
      <c r="M202">
        <v>497</v>
      </c>
      <c r="O202" s="6">
        <f t="shared" ca="1" si="5"/>
        <v>488.40212939679623</v>
      </c>
      <c r="P202" s="3">
        <v>42200.645138888889</v>
      </c>
      <c r="R202" s="3">
        <v>42200.645138888889</v>
      </c>
      <c r="S202">
        <v>42200.64559</v>
      </c>
      <c r="T202">
        <v>9.2899999999999991</v>
      </c>
      <c r="U202">
        <v>33.516500000000001</v>
      </c>
      <c r="V202">
        <v>19.121099999999998</v>
      </c>
      <c r="W202">
        <v>213.7</v>
      </c>
      <c r="X202" s="4" t="s">
        <v>33</v>
      </c>
      <c r="Z202" s="3">
        <v>42200.645995370367</v>
      </c>
      <c r="AA202" s="5">
        <v>7.9283012739694358</v>
      </c>
      <c r="AC202" s="14">
        <v>1130.611572265625</v>
      </c>
    </row>
    <row r="203" spans="1:29" x14ac:dyDescent="0.25">
      <c r="A203" s="3">
        <v>42196.59710648148</v>
      </c>
      <c r="B203" s="3">
        <f t="shared" si="4"/>
        <v>42196.888773148145</v>
      </c>
      <c r="C203" s="3">
        <v>42196.888773148145</v>
      </c>
      <c r="D203" t="s">
        <v>0</v>
      </c>
      <c r="E203" t="s">
        <v>1</v>
      </c>
      <c r="F203">
        <v>160</v>
      </c>
      <c r="G203" t="s">
        <v>2</v>
      </c>
      <c r="H203">
        <v>21.15</v>
      </c>
      <c r="I203" t="s">
        <v>3</v>
      </c>
      <c r="J203">
        <v>18.73</v>
      </c>
      <c r="L203" s="3">
        <v>42196.888773148145</v>
      </c>
      <c r="O203" s="6">
        <f t="shared" ca="1" si="5"/>
        <v>462.2937806872651</v>
      </c>
      <c r="P203" s="3">
        <v>42200.686805555553</v>
      </c>
      <c r="R203" s="3">
        <v>42200.686805555553</v>
      </c>
      <c r="S203">
        <v>42200.687259999999</v>
      </c>
      <c r="T203">
        <v>9.6059999999999999</v>
      </c>
      <c r="U203">
        <v>33.395800000000001</v>
      </c>
      <c r="V203">
        <v>18.642900000000001</v>
      </c>
      <c r="W203">
        <v>239.6</v>
      </c>
      <c r="X203" s="4" t="s">
        <v>33</v>
      </c>
      <c r="Z203" s="3">
        <v>42200.687662037039</v>
      </c>
      <c r="AA203" s="5">
        <v>7.9807792088968208</v>
      </c>
      <c r="AC203" s="14">
        <v>1392.1500244140625</v>
      </c>
    </row>
    <row r="204" spans="1:29" x14ac:dyDescent="0.25">
      <c r="A204" s="3">
        <v>42196.611250000002</v>
      </c>
      <c r="B204" s="3">
        <f t="shared" si="4"/>
        <v>42196.902916666666</v>
      </c>
      <c r="C204" s="3">
        <v>42196.902916666666</v>
      </c>
      <c r="D204" t="s">
        <v>0</v>
      </c>
      <c r="E204" t="s">
        <v>1</v>
      </c>
      <c r="F204">
        <v>499</v>
      </c>
      <c r="G204" t="s">
        <v>2</v>
      </c>
      <c r="H204">
        <v>21.05</v>
      </c>
      <c r="I204" t="s">
        <v>3</v>
      </c>
      <c r="J204">
        <v>18.71</v>
      </c>
      <c r="L204" s="3">
        <v>42196.902916666666</v>
      </c>
      <c r="M204">
        <v>499</v>
      </c>
      <c r="O204" s="6">
        <f t="shared" ca="1" si="5"/>
        <v>440.59213758632541</v>
      </c>
      <c r="P204" s="3">
        <v>42200.728472222225</v>
      </c>
      <c r="R204" s="3">
        <v>42200.728472222225</v>
      </c>
      <c r="S204">
        <v>42200.728920000001</v>
      </c>
      <c r="T204">
        <v>9.8469999999999995</v>
      </c>
      <c r="U204">
        <v>33.361800000000002</v>
      </c>
      <c r="V204">
        <v>17.785299999999999</v>
      </c>
      <c r="W204">
        <v>244.9</v>
      </c>
      <c r="X204" s="4" t="s">
        <v>33</v>
      </c>
      <c r="Z204" s="3">
        <v>42200.729328703703</v>
      </c>
      <c r="AA204" s="5">
        <v>7.9927712917472444</v>
      </c>
      <c r="AC204" s="14">
        <v>1524.98779296875</v>
      </c>
    </row>
    <row r="205" spans="1:29" x14ac:dyDescent="0.25">
      <c r="A205" s="3">
        <v>42196.625405092593</v>
      </c>
      <c r="B205" s="3">
        <f t="shared" si="4"/>
        <v>42196.917071759257</v>
      </c>
      <c r="C205" s="3">
        <v>42196.917071759257</v>
      </c>
      <c r="D205" t="s">
        <v>0</v>
      </c>
      <c r="E205" t="s">
        <v>1</v>
      </c>
      <c r="F205">
        <v>493</v>
      </c>
      <c r="G205" t="s">
        <v>2</v>
      </c>
      <c r="H205">
        <v>21.06</v>
      </c>
      <c r="I205" t="s">
        <v>3</v>
      </c>
      <c r="J205">
        <v>18.71</v>
      </c>
      <c r="L205" s="3">
        <v>42196.917071759257</v>
      </c>
      <c r="M205">
        <v>493</v>
      </c>
      <c r="O205" s="6">
        <f t="shared" ca="1" si="5"/>
        <v>421.43289689160883</v>
      </c>
      <c r="P205" s="3">
        <v>42200.770138888889</v>
      </c>
      <c r="R205" s="3">
        <v>42200.770138888889</v>
      </c>
      <c r="S205">
        <v>42200.77059</v>
      </c>
      <c r="T205">
        <v>9.9949999999999992</v>
      </c>
      <c r="U205">
        <v>33.357999999999997</v>
      </c>
      <c r="V205">
        <v>17.654900000000001</v>
      </c>
      <c r="W205">
        <v>251.1</v>
      </c>
      <c r="X205" s="4" t="s">
        <v>33</v>
      </c>
      <c r="Z205" s="3">
        <v>42200.770995370367</v>
      </c>
      <c r="AA205" s="5">
        <v>8.0209987370309381</v>
      </c>
      <c r="AC205" s="14">
        <v>1555.4405517578125</v>
      </c>
    </row>
    <row r="206" spans="1:29" x14ac:dyDescent="0.25">
      <c r="A206" s="3">
        <v>42196.639548611114</v>
      </c>
      <c r="B206" s="3">
        <f t="shared" si="4"/>
        <v>42196.931215277778</v>
      </c>
      <c r="C206" s="3">
        <v>42196.931215277778</v>
      </c>
      <c r="D206" t="s">
        <v>0</v>
      </c>
      <c r="E206" t="s">
        <v>1</v>
      </c>
      <c r="F206">
        <v>500</v>
      </c>
      <c r="G206" t="s">
        <v>2</v>
      </c>
      <c r="H206">
        <v>21.07</v>
      </c>
      <c r="I206" t="s">
        <v>3</v>
      </c>
      <c r="J206">
        <v>18.68</v>
      </c>
      <c r="L206" s="3">
        <v>42196.931215277778</v>
      </c>
      <c r="M206">
        <v>500</v>
      </c>
      <c r="O206" s="6">
        <f t="shared" ca="1" si="5"/>
        <v>411</v>
      </c>
      <c r="P206" s="3">
        <v>42200.811805555553</v>
      </c>
      <c r="R206" s="3">
        <v>42200.811805555553</v>
      </c>
      <c r="S206">
        <v>42200.812259999999</v>
      </c>
      <c r="T206">
        <v>9.9909999999999997</v>
      </c>
      <c r="U206">
        <v>33.355800000000002</v>
      </c>
      <c r="V206">
        <v>17.556000000000001</v>
      </c>
      <c r="W206">
        <v>256.89999999999998</v>
      </c>
      <c r="X206" s="4" t="s">
        <v>33</v>
      </c>
      <c r="Z206" s="3">
        <v>42200.812662037039</v>
      </c>
      <c r="AA206" s="5">
        <v>8.0307005223150263</v>
      </c>
      <c r="AC206" s="14">
        <v>1649.843994140625</v>
      </c>
    </row>
    <row r="207" spans="1:29" x14ac:dyDescent="0.25">
      <c r="A207" s="3">
        <v>42196.653692129628</v>
      </c>
      <c r="B207" s="3">
        <f t="shared" si="4"/>
        <v>42196.945358796293</v>
      </c>
      <c r="C207" s="3">
        <v>42196.945358796293</v>
      </c>
      <c r="D207" t="s">
        <v>0</v>
      </c>
      <c r="E207" t="s">
        <v>1</v>
      </c>
      <c r="F207">
        <v>492</v>
      </c>
      <c r="G207" t="s">
        <v>2</v>
      </c>
      <c r="H207">
        <v>20.96</v>
      </c>
      <c r="I207" t="s">
        <v>3</v>
      </c>
      <c r="J207">
        <v>18.64</v>
      </c>
      <c r="L207" s="3">
        <v>42196.945358796293</v>
      </c>
      <c r="M207">
        <v>492</v>
      </c>
      <c r="O207" s="6">
        <f t="shared" ca="1" si="5"/>
        <v>406.91646191570908</v>
      </c>
      <c r="P207" s="3">
        <v>42200.853472222225</v>
      </c>
      <c r="R207" s="3">
        <v>42200.853472222225</v>
      </c>
      <c r="S207">
        <v>42200.853920000001</v>
      </c>
      <c r="T207">
        <v>9.8870000000000005</v>
      </c>
      <c r="U207">
        <v>33.371699999999997</v>
      </c>
      <c r="V207">
        <v>17.740400000000001</v>
      </c>
      <c r="W207">
        <v>257.10000000000002</v>
      </c>
      <c r="X207" s="4" t="s">
        <v>33</v>
      </c>
      <c r="Z207" s="3">
        <v>42200.854328703703</v>
      </c>
      <c r="AA207" s="5">
        <v>8.0169223948120933</v>
      </c>
      <c r="AC207" s="14">
        <v>1788.1297607421875</v>
      </c>
    </row>
    <row r="208" spans="1:29" x14ac:dyDescent="0.25">
      <c r="A208" s="3">
        <v>42196.667847222219</v>
      </c>
      <c r="B208" s="3">
        <f t="shared" si="4"/>
        <v>42196.959513888884</v>
      </c>
      <c r="C208" s="3">
        <v>42196.959513888884</v>
      </c>
      <c r="D208" t="s">
        <v>0</v>
      </c>
      <c r="E208" t="s">
        <v>1</v>
      </c>
      <c r="F208">
        <v>485</v>
      </c>
      <c r="G208" t="s">
        <v>2</v>
      </c>
      <c r="H208">
        <v>20.82</v>
      </c>
      <c r="I208" t="s">
        <v>3</v>
      </c>
      <c r="J208">
        <v>18.579999999999998</v>
      </c>
      <c r="L208" s="3">
        <v>42196.959513888884</v>
      </c>
      <c r="M208">
        <v>485</v>
      </c>
      <c r="O208" s="6">
        <f t="shared" ca="1" si="5"/>
        <v>417.24222586303949</v>
      </c>
      <c r="P208" s="3">
        <v>42200.895138888889</v>
      </c>
      <c r="R208" s="3">
        <v>42200.895138888889</v>
      </c>
      <c r="S208">
        <v>42200.89559</v>
      </c>
      <c r="T208">
        <v>9.7230000000000008</v>
      </c>
      <c r="U208">
        <v>33.3947</v>
      </c>
      <c r="V208">
        <v>18.320599999999999</v>
      </c>
      <c r="W208">
        <v>256.89999999999998</v>
      </c>
      <c r="X208" s="4" t="s">
        <v>33</v>
      </c>
      <c r="Z208" s="3">
        <v>42200.895995370367</v>
      </c>
      <c r="AA208" s="5">
        <v>8.0179414382000633</v>
      </c>
      <c r="AC208" s="14">
        <v>1872.30126953125</v>
      </c>
    </row>
    <row r="209" spans="1:29" x14ac:dyDescent="0.25">
      <c r="A209" s="3">
        <v>42196.681990740741</v>
      </c>
      <c r="B209" s="3">
        <f t="shared" si="4"/>
        <v>42196.973657407405</v>
      </c>
      <c r="C209" s="3">
        <v>42196.973657407405</v>
      </c>
      <c r="D209" t="s">
        <v>0</v>
      </c>
      <c r="E209" t="s">
        <v>1</v>
      </c>
      <c r="F209">
        <v>480</v>
      </c>
      <c r="G209" t="s">
        <v>2</v>
      </c>
      <c r="H209">
        <v>20.65</v>
      </c>
      <c r="I209" t="s">
        <v>3</v>
      </c>
      <c r="J209">
        <v>18.57</v>
      </c>
      <c r="L209" s="3">
        <v>42196.973657407405</v>
      </c>
      <c r="M209">
        <v>480</v>
      </c>
      <c r="O209" s="6">
        <f t="shared" ca="1" si="5"/>
        <v>421.70212765038013</v>
      </c>
      <c r="P209" s="3">
        <v>42200.936805555553</v>
      </c>
      <c r="R209" s="3">
        <v>42200.936805555553</v>
      </c>
      <c r="S209">
        <v>42200.937259999999</v>
      </c>
      <c r="T209">
        <v>9.5719999999999992</v>
      </c>
      <c r="U209">
        <v>33.437199999999997</v>
      </c>
      <c r="V209">
        <v>18.8414</v>
      </c>
      <c r="W209">
        <v>249.5</v>
      </c>
      <c r="X209" s="4" t="s">
        <v>33</v>
      </c>
      <c r="Z209" s="3">
        <v>42200.937662037039</v>
      </c>
      <c r="AA209" s="5">
        <v>8.0050396643501518</v>
      </c>
      <c r="AC209" s="14">
        <v>2013.1514892578125</v>
      </c>
    </row>
    <row r="210" spans="1:29" x14ac:dyDescent="0.25">
      <c r="A210" s="3">
        <v>42196.696134259262</v>
      </c>
      <c r="B210" s="3">
        <f t="shared" si="4"/>
        <v>42196.987800925926</v>
      </c>
      <c r="C210" s="3">
        <v>42196.987800925926</v>
      </c>
      <c r="D210" t="s">
        <v>0</v>
      </c>
      <c r="E210" t="s">
        <v>1</v>
      </c>
      <c r="F210">
        <v>481</v>
      </c>
      <c r="G210" t="s">
        <v>2</v>
      </c>
      <c r="H210">
        <v>20.48</v>
      </c>
      <c r="I210" t="s">
        <v>3</v>
      </c>
      <c r="J210">
        <v>18.559999999999999</v>
      </c>
      <c r="L210" s="3">
        <v>42196.987800925926</v>
      </c>
      <c r="M210">
        <v>481</v>
      </c>
      <c r="O210" s="6">
        <f t="shared" ca="1" si="5"/>
        <v>439</v>
      </c>
      <c r="P210" s="3">
        <v>42200.978472222225</v>
      </c>
      <c r="R210" s="3">
        <v>42200.978472222225</v>
      </c>
      <c r="S210">
        <v>42200.978920000001</v>
      </c>
      <c r="T210">
        <v>9.4860000000000007</v>
      </c>
      <c r="U210">
        <v>33.467700000000001</v>
      </c>
      <c r="V210">
        <v>19.109500000000001</v>
      </c>
      <c r="W210">
        <v>243.9</v>
      </c>
      <c r="X210" s="4" t="s">
        <v>33</v>
      </c>
      <c r="Z210" s="3">
        <v>42200.979328703703</v>
      </c>
      <c r="AA210" s="5">
        <v>7.9860387870130403</v>
      </c>
      <c r="AC210" s="14">
        <v>2054.60546875</v>
      </c>
    </row>
    <row r="211" spans="1:29" x14ac:dyDescent="0.25">
      <c r="A211" s="3">
        <v>42196.696134259262</v>
      </c>
      <c r="B211" s="3">
        <f t="shared" si="4"/>
        <v>42196.987800925926</v>
      </c>
      <c r="C211" s="3">
        <v>42196.987800925926</v>
      </c>
      <c r="D211" t="s">
        <v>0</v>
      </c>
      <c r="E211" t="s">
        <v>1</v>
      </c>
      <c r="F211">
        <v>481</v>
      </c>
      <c r="G211" t="s">
        <v>2</v>
      </c>
      <c r="H211">
        <v>20.48</v>
      </c>
      <c r="I211" t="s">
        <v>3</v>
      </c>
      <c r="J211">
        <v>18.559999999999999</v>
      </c>
      <c r="L211" s="3">
        <v>42196.987800925926</v>
      </c>
      <c r="M211">
        <v>481</v>
      </c>
      <c r="O211" s="6">
        <f t="shared" ca="1" si="5"/>
        <v>449.21440261602402</v>
      </c>
      <c r="P211" s="3">
        <v>42201.020138888889</v>
      </c>
      <c r="R211" s="3">
        <v>42201.020138888889</v>
      </c>
      <c r="S211">
        <v>42201.02059</v>
      </c>
      <c r="T211">
        <v>9.5239999999999991</v>
      </c>
      <c r="U211">
        <v>33.454300000000003</v>
      </c>
      <c r="V211">
        <v>19.0764</v>
      </c>
      <c r="W211">
        <v>256.5</v>
      </c>
      <c r="X211" s="4" t="s">
        <v>33</v>
      </c>
      <c r="Z211" s="3">
        <v>42201.020995370367</v>
      </c>
      <c r="AA211" s="5">
        <v>8.0239429849825417</v>
      </c>
      <c r="AC211" s="14">
        <v>2013.7601318359375</v>
      </c>
    </row>
    <row r="212" spans="1:29" x14ac:dyDescent="0.25">
      <c r="A212" s="3">
        <v>42196.710266203707</v>
      </c>
      <c r="B212" s="3">
        <f t="shared" si="4"/>
        <v>42197.001932870371</v>
      </c>
      <c r="C212" s="3">
        <v>42197.001932870371</v>
      </c>
      <c r="D212" t="s">
        <v>0</v>
      </c>
      <c r="E212" t="s">
        <v>1</v>
      </c>
      <c r="F212">
        <v>465</v>
      </c>
      <c r="G212" t="s">
        <v>2</v>
      </c>
      <c r="H212">
        <v>20.27</v>
      </c>
      <c r="I212" t="s">
        <v>3</v>
      </c>
      <c r="J212">
        <v>18.55</v>
      </c>
      <c r="L212" s="3">
        <v>42197.001932870371</v>
      </c>
      <c r="M212">
        <v>465</v>
      </c>
      <c r="O212" s="6">
        <f t="shared" ca="1" si="5"/>
        <v>439.26022913306952</v>
      </c>
      <c r="P212" s="3">
        <v>42201.061805555553</v>
      </c>
      <c r="R212" s="3">
        <v>42201.061805555553</v>
      </c>
      <c r="S212">
        <v>42201.062259999999</v>
      </c>
      <c r="T212">
        <v>9.6980000000000004</v>
      </c>
      <c r="U212">
        <v>33.323399999999999</v>
      </c>
      <c r="V212">
        <v>18.738099999999999</v>
      </c>
      <c r="W212">
        <v>272.2</v>
      </c>
      <c r="X212" s="4" t="s">
        <v>33</v>
      </c>
      <c r="Z212" s="3">
        <v>42201.062662037039</v>
      </c>
      <c r="AA212" s="5">
        <v>8.0307223561731043</v>
      </c>
      <c r="AC212" s="14">
        <v>2213.9697265625</v>
      </c>
    </row>
    <row r="213" spans="1:29" x14ac:dyDescent="0.25">
      <c r="A213" s="3">
        <v>42196.724409722221</v>
      </c>
      <c r="B213" s="3">
        <f t="shared" si="4"/>
        <v>42197.016076388885</v>
      </c>
      <c r="C213" s="3">
        <v>42197.016076388885</v>
      </c>
      <c r="D213" t="s">
        <v>0</v>
      </c>
      <c r="E213" t="s">
        <v>1</v>
      </c>
      <c r="F213">
        <v>466</v>
      </c>
      <c r="G213" t="s">
        <v>2</v>
      </c>
      <c r="H213">
        <v>20.11</v>
      </c>
      <c r="I213" t="s">
        <v>3</v>
      </c>
      <c r="J213">
        <v>18.53</v>
      </c>
      <c r="L213" s="3">
        <v>42197.016076388885</v>
      </c>
      <c r="M213">
        <v>466</v>
      </c>
      <c r="O213" s="6">
        <f t="shared" ca="1" si="5"/>
        <v>436.476268411614</v>
      </c>
      <c r="P213" s="3">
        <v>42201.103472222225</v>
      </c>
      <c r="R213" s="3">
        <v>42201.103472222225</v>
      </c>
      <c r="S213">
        <v>42201.103920000001</v>
      </c>
      <c r="T213">
        <v>9.9350000000000005</v>
      </c>
      <c r="U213">
        <v>33.3536</v>
      </c>
      <c r="V213">
        <v>18.715199999999999</v>
      </c>
      <c r="W213">
        <v>275.2</v>
      </c>
      <c r="X213" s="4" t="s">
        <v>33</v>
      </c>
      <c r="Z213" s="3">
        <v>42201.104328703703</v>
      </c>
      <c r="AA213" s="5">
        <v>8.0606825461743963</v>
      </c>
      <c r="AC213" s="14">
        <v>2281.23681640625</v>
      </c>
    </row>
    <row r="214" spans="1:29" x14ac:dyDescent="0.25">
      <c r="A214" s="3">
        <v>42196.738553240742</v>
      </c>
      <c r="B214" s="3">
        <f t="shared" si="4"/>
        <v>42197.030219907407</v>
      </c>
      <c r="C214" s="3">
        <v>42197.030219907407</v>
      </c>
      <c r="D214" t="s">
        <v>0</v>
      </c>
      <c r="E214" t="s">
        <v>1</v>
      </c>
      <c r="F214">
        <v>456</v>
      </c>
      <c r="G214" t="s">
        <v>2</v>
      </c>
      <c r="H214">
        <v>19.97</v>
      </c>
      <c r="I214" t="s">
        <v>3</v>
      </c>
      <c r="J214">
        <v>18.52</v>
      </c>
      <c r="L214" s="3">
        <v>42197.030219907407</v>
      </c>
      <c r="M214">
        <v>456</v>
      </c>
      <c r="O214" s="6">
        <f t="shared" ca="1" si="5"/>
        <v>427.36117935925722</v>
      </c>
      <c r="P214" s="3">
        <v>42201.145138888889</v>
      </c>
      <c r="R214" s="3">
        <v>42201.145138888889</v>
      </c>
      <c r="S214">
        <v>42201.14559</v>
      </c>
      <c r="T214">
        <v>10.198</v>
      </c>
      <c r="U214">
        <v>33.3399</v>
      </c>
      <c r="V214">
        <v>17.1511</v>
      </c>
      <c r="W214">
        <v>272.89999999999998</v>
      </c>
      <c r="X214" s="4" t="s">
        <v>33</v>
      </c>
      <c r="Z214" s="3">
        <v>42201.145995370367</v>
      </c>
      <c r="AA214" s="5">
        <v>8.0286404653515433</v>
      </c>
      <c r="AC214" s="14">
        <v>2380.39306640625</v>
      </c>
    </row>
    <row r="215" spans="1:29" x14ac:dyDescent="0.25">
      <c r="A215" s="3">
        <v>42196.752685185187</v>
      </c>
      <c r="B215" s="3">
        <f t="shared" si="4"/>
        <v>42197.044351851851</v>
      </c>
      <c r="C215" s="3">
        <v>42197.044351851851</v>
      </c>
      <c r="D215" t="s">
        <v>0</v>
      </c>
      <c r="E215" t="s">
        <v>1</v>
      </c>
      <c r="F215">
        <v>451</v>
      </c>
      <c r="G215" t="s">
        <v>2</v>
      </c>
      <c r="H215">
        <v>19.68</v>
      </c>
      <c r="I215" t="s">
        <v>3</v>
      </c>
      <c r="J215">
        <v>18.420000000000002</v>
      </c>
      <c r="L215" s="3">
        <v>42197.044351851851</v>
      </c>
      <c r="M215">
        <v>451</v>
      </c>
      <c r="O215" s="6">
        <f t="shared" ca="1" si="5"/>
        <v>389.40983606502414</v>
      </c>
      <c r="P215" s="3">
        <v>42201.186805555553</v>
      </c>
      <c r="R215" s="3">
        <v>42201.186805555553</v>
      </c>
      <c r="S215">
        <v>42201.187259999999</v>
      </c>
      <c r="T215">
        <v>10.443</v>
      </c>
      <c r="U215">
        <v>33.337600000000002</v>
      </c>
      <c r="V215">
        <v>15.9351</v>
      </c>
      <c r="W215">
        <v>269.3</v>
      </c>
      <c r="X215" s="4" t="s">
        <v>33</v>
      </c>
      <c r="Z215" s="3">
        <v>42201.187662037039</v>
      </c>
      <c r="AA215" s="5">
        <v>8.0108707384977169</v>
      </c>
      <c r="AC215" s="14">
        <v>2105.87060546875</v>
      </c>
    </row>
    <row r="216" spans="1:29" x14ac:dyDescent="0.25">
      <c r="A216" s="3">
        <v>42196.766817129632</v>
      </c>
      <c r="B216" s="3">
        <f t="shared" si="4"/>
        <v>42197.058483796296</v>
      </c>
      <c r="C216" s="3">
        <v>42197.058483796296</v>
      </c>
      <c r="D216" t="s">
        <v>0</v>
      </c>
      <c r="E216" t="s">
        <v>1</v>
      </c>
      <c r="F216">
        <v>445</v>
      </c>
      <c r="G216" t="s">
        <v>2</v>
      </c>
      <c r="H216">
        <v>19.09</v>
      </c>
      <c r="I216" t="s">
        <v>3</v>
      </c>
      <c r="J216">
        <v>18.36</v>
      </c>
      <c r="L216" s="3">
        <v>42197.058483796296</v>
      </c>
      <c r="M216">
        <v>445</v>
      </c>
      <c r="O216" s="6">
        <f t="shared" ca="1" si="5"/>
        <v>365.34590163826942</v>
      </c>
      <c r="P216" s="3">
        <v>42201.228472222225</v>
      </c>
      <c r="R216" s="3">
        <v>42201.228472222225</v>
      </c>
      <c r="S216">
        <v>42201.228920000001</v>
      </c>
      <c r="T216">
        <v>10.59</v>
      </c>
      <c r="U216">
        <v>33.3339</v>
      </c>
      <c r="V216">
        <v>15.8749</v>
      </c>
      <c r="W216">
        <v>262.5</v>
      </c>
      <c r="X216" s="4" t="s">
        <v>33</v>
      </c>
      <c r="Z216" s="3">
        <v>42201.229328703703</v>
      </c>
      <c r="AA216" s="5">
        <v>8.0016618621327904</v>
      </c>
      <c r="AC216" s="14">
        <v>1791.3299560546875</v>
      </c>
    </row>
    <row r="217" spans="1:29" x14ac:dyDescent="0.25">
      <c r="A217" s="3">
        <v>42196.780949074076</v>
      </c>
      <c r="B217" s="3">
        <f t="shared" si="4"/>
        <v>42197.072615740741</v>
      </c>
      <c r="C217" s="3">
        <v>42197.072615740741</v>
      </c>
      <c r="D217" t="s">
        <v>0</v>
      </c>
      <c r="E217" t="s">
        <v>1</v>
      </c>
      <c r="F217">
        <v>428</v>
      </c>
      <c r="G217" t="s">
        <v>2</v>
      </c>
      <c r="H217">
        <v>18.71</v>
      </c>
      <c r="I217" t="s">
        <v>3</v>
      </c>
      <c r="J217">
        <v>18.38</v>
      </c>
      <c r="L217" s="3">
        <v>42197.072615740741</v>
      </c>
      <c r="M217">
        <v>428</v>
      </c>
      <c r="O217" s="6">
        <f t="shared" ca="1" si="5"/>
        <v>351.55937755899504</v>
      </c>
      <c r="P217" s="3">
        <v>42201.270138888889</v>
      </c>
      <c r="R217" s="3">
        <v>42201.270138888889</v>
      </c>
      <c r="S217">
        <v>42201.27059</v>
      </c>
      <c r="T217">
        <v>10.571</v>
      </c>
      <c r="U217">
        <v>33.334299999999999</v>
      </c>
      <c r="V217">
        <v>16.7088</v>
      </c>
      <c r="W217">
        <v>262.8</v>
      </c>
      <c r="X217" s="4" t="s">
        <v>33</v>
      </c>
      <c r="Z217" s="3">
        <v>42201.270995370367</v>
      </c>
      <c r="AA217" s="5">
        <v>8.0157381097911795</v>
      </c>
      <c r="AC217" s="14">
        <v>1609.36767578125</v>
      </c>
    </row>
    <row r="218" spans="1:29" x14ac:dyDescent="0.25">
      <c r="A218" s="3">
        <v>42196.795081018521</v>
      </c>
      <c r="B218" s="3">
        <f t="shared" si="4"/>
        <v>42197.086747685185</v>
      </c>
      <c r="C218" s="3">
        <v>42197.086747685185</v>
      </c>
      <c r="D218" t="s">
        <v>0</v>
      </c>
      <c r="E218" t="s">
        <v>1</v>
      </c>
      <c r="F218">
        <v>426</v>
      </c>
      <c r="G218" t="s">
        <v>2</v>
      </c>
      <c r="H218">
        <v>18.61</v>
      </c>
      <c r="I218" t="s">
        <v>3</v>
      </c>
      <c r="J218">
        <v>18.399999999999999</v>
      </c>
      <c r="L218" s="3">
        <v>42197.086747685185</v>
      </c>
      <c r="M218">
        <v>426</v>
      </c>
      <c r="O218" s="6">
        <f t="shared" ca="1" si="5"/>
        <v>347.01883701980114</v>
      </c>
      <c r="P218" s="3">
        <v>42201.311805555553</v>
      </c>
      <c r="R218" s="3">
        <v>42201.311805555553</v>
      </c>
      <c r="S218">
        <v>42201.312259999999</v>
      </c>
      <c r="T218">
        <v>10.374000000000001</v>
      </c>
      <c r="U218">
        <v>33.340899999999998</v>
      </c>
      <c r="V218">
        <v>16.3156</v>
      </c>
      <c r="W218">
        <v>257.7</v>
      </c>
      <c r="X218" s="4" t="s">
        <v>33</v>
      </c>
      <c r="Z218" s="3">
        <v>42201.312662037039</v>
      </c>
      <c r="AA218" s="5">
        <v>7.9971062354856519</v>
      </c>
      <c r="AC218" s="14">
        <v>1544.0350341796875</v>
      </c>
    </row>
    <row r="219" spans="1:29" x14ac:dyDescent="0.25">
      <c r="A219" s="3">
        <v>42196.809212962966</v>
      </c>
      <c r="B219" s="3">
        <f t="shared" si="4"/>
        <v>42197.10087962963</v>
      </c>
      <c r="C219" s="3">
        <v>42197.10087962963</v>
      </c>
      <c r="D219" t="s">
        <v>0</v>
      </c>
      <c r="E219" t="s">
        <v>1</v>
      </c>
      <c r="F219">
        <v>411</v>
      </c>
      <c r="G219" t="s">
        <v>2</v>
      </c>
      <c r="H219">
        <v>18.510000000000002</v>
      </c>
      <c r="I219" t="s">
        <v>3</v>
      </c>
      <c r="J219">
        <v>18.36</v>
      </c>
      <c r="L219" s="3">
        <v>42197.10087962963</v>
      </c>
      <c r="M219">
        <v>411</v>
      </c>
      <c r="O219" s="6">
        <f t="shared" ca="1" si="5"/>
        <v>343.24324323982</v>
      </c>
      <c r="P219" s="3">
        <v>42201.353472222225</v>
      </c>
      <c r="R219" s="3">
        <v>42201.353472222225</v>
      </c>
      <c r="S219">
        <v>42201.353920000001</v>
      </c>
      <c r="T219">
        <v>10.036</v>
      </c>
      <c r="U219">
        <v>33.365600000000001</v>
      </c>
      <c r="V219">
        <v>16.963999999999999</v>
      </c>
      <c r="W219">
        <v>250.7</v>
      </c>
      <c r="X219" s="4" t="s">
        <v>33</v>
      </c>
      <c r="Z219" s="3">
        <v>42201.354328703703</v>
      </c>
      <c r="AA219" s="5">
        <v>7.9877618859653321</v>
      </c>
      <c r="AC219" s="14">
        <v>1466.22216796875</v>
      </c>
    </row>
    <row r="220" spans="1:29" x14ac:dyDescent="0.25">
      <c r="A220" s="3">
        <v>42196.823344907411</v>
      </c>
      <c r="B220" s="3">
        <f t="shared" si="4"/>
        <v>42197.115011574075</v>
      </c>
      <c r="C220" s="3">
        <v>42197.115011574075</v>
      </c>
      <c r="D220" t="s">
        <v>0</v>
      </c>
      <c r="E220" t="s">
        <v>1</v>
      </c>
      <c r="F220">
        <v>409</v>
      </c>
      <c r="G220" t="s">
        <v>2</v>
      </c>
      <c r="H220">
        <v>18.62</v>
      </c>
      <c r="I220" t="s">
        <v>3</v>
      </c>
      <c r="J220">
        <v>18.36</v>
      </c>
      <c r="L220" s="3">
        <v>42197.115011574075</v>
      </c>
      <c r="M220">
        <v>409</v>
      </c>
      <c r="O220" s="6">
        <f t="shared" ca="1" si="5"/>
        <v>363.08681409060955</v>
      </c>
      <c r="P220" s="3">
        <v>42201.395138888889</v>
      </c>
      <c r="R220" s="3">
        <v>42201.395138888889</v>
      </c>
      <c r="S220">
        <v>42201.39559</v>
      </c>
      <c r="T220">
        <v>9.6039999999999992</v>
      </c>
      <c r="U220">
        <v>33.478499999999997</v>
      </c>
      <c r="V220">
        <v>18.470500000000001</v>
      </c>
      <c r="W220">
        <v>223.6</v>
      </c>
      <c r="X220" s="4" t="s">
        <v>33</v>
      </c>
      <c r="Z220" s="3">
        <v>42201.395995370367</v>
      </c>
      <c r="AA220" s="5">
        <v>7.9565538376186709</v>
      </c>
      <c r="AC220" s="14">
        <v>1502.697265625</v>
      </c>
    </row>
    <row r="221" spans="1:29" x14ac:dyDescent="0.25">
      <c r="A221" s="3">
        <v>42196.837476851855</v>
      </c>
      <c r="B221" s="3">
        <f t="shared" si="4"/>
        <v>42197.129143518519</v>
      </c>
      <c r="C221" s="3">
        <v>42197.129143518519</v>
      </c>
      <c r="D221" t="s">
        <v>0</v>
      </c>
      <c r="E221" t="s">
        <v>1</v>
      </c>
      <c r="F221">
        <v>407</v>
      </c>
      <c r="G221" t="s">
        <v>2</v>
      </c>
      <c r="H221">
        <v>18.66</v>
      </c>
      <c r="I221" t="s">
        <v>3</v>
      </c>
      <c r="J221">
        <v>18.329999999999998</v>
      </c>
      <c r="L221" s="3">
        <v>42197.129143518519</v>
      </c>
      <c r="M221">
        <v>407</v>
      </c>
      <c r="O221" s="6">
        <f t="shared" ca="1" si="5"/>
        <v>393.55973813682795</v>
      </c>
      <c r="P221" s="3">
        <v>42201.436805555553</v>
      </c>
      <c r="R221" s="3">
        <v>42201.436805555553</v>
      </c>
      <c r="S221">
        <v>42201.437259999999</v>
      </c>
      <c r="T221">
        <v>9.1709999999999994</v>
      </c>
      <c r="U221">
        <v>33.755099999999999</v>
      </c>
      <c r="V221">
        <v>19.2346</v>
      </c>
      <c r="W221">
        <v>190.1</v>
      </c>
      <c r="X221" s="4" t="s">
        <v>33</v>
      </c>
      <c r="Z221" s="3">
        <v>42201.437662037039</v>
      </c>
      <c r="AA221" s="5">
        <v>7.891153496512521</v>
      </c>
      <c r="AC221" s="14">
        <v>1472.572265625</v>
      </c>
    </row>
    <row r="222" spans="1:29" x14ac:dyDescent="0.25">
      <c r="A222" s="3">
        <v>42196.8516087963</v>
      </c>
      <c r="B222" s="3">
        <f t="shared" si="4"/>
        <v>42197.143275462964</v>
      </c>
      <c r="C222" s="3">
        <v>42197.143275462964</v>
      </c>
      <c r="D222" t="s">
        <v>0</v>
      </c>
      <c r="E222" t="s">
        <v>1</v>
      </c>
      <c r="F222">
        <v>404</v>
      </c>
      <c r="G222" t="s">
        <v>2</v>
      </c>
      <c r="H222">
        <v>18.7</v>
      </c>
      <c r="I222" t="s">
        <v>3</v>
      </c>
      <c r="J222">
        <v>18.38</v>
      </c>
      <c r="L222" s="3">
        <v>42197.143275462964</v>
      </c>
      <c r="M222">
        <v>404</v>
      </c>
      <c r="O222" s="6">
        <f t="shared" ca="1" si="5"/>
        <v>423.02782324701548</v>
      </c>
      <c r="P222" s="3">
        <v>42201.478472222225</v>
      </c>
      <c r="R222" s="3">
        <v>42201.478472222225</v>
      </c>
      <c r="S222">
        <v>42201.478920000001</v>
      </c>
      <c r="T222">
        <v>8.7949999999999999</v>
      </c>
      <c r="U222">
        <v>33.999899999999997</v>
      </c>
      <c r="V222">
        <v>19.7912</v>
      </c>
      <c r="W222">
        <v>166.8</v>
      </c>
      <c r="X222" s="4" t="s">
        <v>33</v>
      </c>
      <c r="Z222" s="3">
        <v>42201.479328703703</v>
      </c>
      <c r="AA222" s="5">
        <v>7.8378294582140713</v>
      </c>
      <c r="AC222" s="14">
        <v>1347.0826416015625</v>
      </c>
    </row>
    <row r="223" spans="1:29" x14ac:dyDescent="0.25">
      <c r="A223" s="3">
        <v>42196.865729166668</v>
      </c>
      <c r="B223" s="3">
        <f t="shared" si="4"/>
        <v>42197.157395833332</v>
      </c>
      <c r="C223" s="3">
        <v>42197.157395833332</v>
      </c>
      <c r="D223" t="s">
        <v>0</v>
      </c>
      <c r="E223" t="s">
        <v>1</v>
      </c>
      <c r="F223">
        <v>400</v>
      </c>
      <c r="G223" t="s">
        <v>2</v>
      </c>
      <c r="H223">
        <v>18.850000000000001</v>
      </c>
      <c r="I223" t="s">
        <v>3</v>
      </c>
      <c r="J223">
        <v>18.39</v>
      </c>
      <c r="L223" s="3">
        <v>42197.157395833332</v>
      </c>
      <c r="M223">
        <v>400</v>
      </c>
      <c r="O223" s="6">
        <f t="shared" ca="1" si="5"/>
        <v>446.49263502284884</v>
      </c>
      <c r="P223" s="3">
        <v>42201.520138888889</v>
      </c>
      <c r="R223" s="3">
        <v>42201.520138888889</v>
      </c>
      <c r="S223">
        <v>42201.52059</v>
      </c>
      <c r="T223">
        <v>8.5990000000000002</v>
      </c>
      <c r="U223">
        <v>34.116399999999999</v>
      </c>
      <c r="V223">
        <v>19.849299999999999</v>
      </c>
      <c r="W223">
        <v>151.5</v>
      </c>
      <c r="X223" s="4" t="s">
        <v>33</v>
      </c>
      <c r="Z223" s="3">
        <v>42201.520995370367</v>
      </c>
      <c r="AA223" s="5">
        <v>7.81498235229573</v>
      </c>
      <c r="AC223" s="14">
        <v>1227.5472412109375</v>
      </c>
    </row>
    <row r="224" spans="1:29" x14ac:dyDescent="0.25">
      <c r="A224" s="3">
        <v>42196.879861111112</v>
      </c>
      <c r="B224" s="3">
        <f t="shared" si="4"/>
        <v>42197.171527777777</v>
      </c>
      <c r="C224" s="3">
        <v>42197.171527777777</v>
      </c>
      <c r="D224" t="s">
        <v>0</v>
      </c>
      <c r="E224" t="s">
        <v>1</v>
      </c>
      <c r="F224">
        <v>399</v>
      </c>
      <c r="G224" t="s">
        <v>2</v>
      </c>
      <c r="H224">
        <v>18.940000000000001</v>
      </c>
      <c r="I224" t="s">
        <v>3</v>
      </c>
      <c r="J224">
        <v>18.309999999999999</v>
      </c>
      <c r="L224" s="3">
        <v>42197.171527777777</v>
      </c>
      <c r="M224">
        <v>399</v>
      </c>
      <c r="O224" s="6">
        <f t="shared" ca="1" si="5"/>
        <v>458.96972176805139</v>
      </c>
      <c r="P224" s="3">
        <v>42201.561805555553</v>
      </c>
      <c r="R224" s="3">
        <v>42201.561805555553</v>
      </c>
      <c r="S224">
        <v>42201.562259999999</v>
      </c>
      <c r="T224">
        <v>8.6280000000000001</v>
      </c>
      <c r="U224">
        <v>34.094200000000001</v>
      </c>
      <c r="V224">
        <v>19.8063</v>
      </c>
      <c r="W224">
        <v>149.4</v>
      </c>
      <c r="X224" s="4" t="s">
        <v>33</v>
      </c>
      <c r="Z224" s="3">
        <v>42201.562662037039</v>
      </c>
      <c r="AA224" s="5">
        <v>7.8060246853610744</v>
      </c>
      <c r="AC224" s="14">
        <v>1170.0928955078125</v>
      </c>
    </row>
    <row r="225" spans="1:29" x14ac:dyDescent="0.25">
      <c r="A225" s="3">
        <v>42196.893993055557</v>
      </c>
      <c r="B225" s="3">
        <f t="shared" si="4"/>
        <v>42197.185659722221</v>
      </c>
      <c r="C225" s="3">
        <v>42197.185659722221</v>
      </c>
      <c r="D225" t="s">
        <v>0</v>
      </c>
      <c r="E225" t="s">
        <v>1</v>
      </c>
      <c r="F225">
        <v>395</v>
      </c>
      <c r="G225" t="s">
        <v>2</v>
      </c>
      <c r="H225">
        <v>18.760000000000002</v>
      </c>
      <c r="I225" t="s">
        <v>3</v>
      </c>
      <c r="J225">
        <v>18.29</v>
      </c>
      <c r="L225" s="3">
        <v>42197.185659722221</v>
      </c>
      <c r="M225">
        <v>395</v>
      </c>
      <c r="O225" s="6">
        <f t="shared" ca="1" si="5"/>
        <v>459.5597381349653</v>
      </c>
      <c r="P225" s="3">
        <v>42201.603472222225</v>
      </c>
      <c r="R225" s="3">
        <v>42201.603472222225</v>
      </c>
      <c r="S225">
        <v>42201.603920000001</v>
      </c>
      <c r="T225">
        <v>8.8079999999999998</v>
      </c>
      <c r="U225">
        <v>33.991599999999998</v>
      </c>
      <c r="V225">
        <v>19.57</v>
      </c>
      <c r="W225">
        <v>152.1</v>
      </c>
      <c r="X225" s="4" t="s">
        <v>33</v>
      </c>
      <c r="Z225" s="3">
        <v>42201.604328703703</v>
      </c>
      <c r="AA225" s="5">
        <v>7.8027668444133713</v>
      </c>
      <c r="AC225" s="14">
        <v>1139.669921875</v>
      </c>
    </row>
    <row r="226" spans="1:29" x14ac:dyDescent="0.25">
      <c r="A226" s="3">
        <v>42196.908125000002</v>
      </c>
      <c r="B226" s="3">
        <f t="shared" si="4"/>
        <v>42197.199791666666</v>
      </c>
      <c r="C226" s="3">
        <v>42197.199791666666</v>
      </c>
      <c r="D226" t="s">
        <v>0</v>
      </c>
      <c r="E226" t="s">
        <v>1</v>
      </c>
      <c r="F226">
        <v>397</v>
      </c>
      <c r="G226" t="s">
        <v>2</v>
      </c>
      <c r="H226">
        <v>18.63</v>
      </c>
      <c r="I226" t="s">
        <v>3</v>
      </c>
      <c r="J226">
        <v>18.29</v>
      </c>
      <c r="L226" s="3">
        <v>42197.199791666666</v>
      </c>
      <c r="M226">
        <v>397</v>
      </c>
      <c r="O226" s="6">
        <f t="shared" ca="1" si="5"/>
        <v>465.39803439751267</v>
      </c>
      <c r="P226" s="3">
        <v>42201.645138888889</v>
      </c>
      <c r="R226" s="3">
        <v>42201.645138888889</v>
      </c>
      <c r="S226">
        <v>42201.64559</v>
      </c>
      <c r="T226">
        <v>9.0969999999999995</v>
      </c>
      <c r="U226">
        <v>33.734400000000001</v>
      </c>
      <c r="V226">
        <v>19.23</v>
      </c>
      <c r="W226">
        <v>174.2</v>
      </c>
      <c r="X226" s="4" t="s">
        <v>33</v>
      </c>
      <c r="Z226" s="3">
        <v>42201.645995370367</v>
      </c>
      <c r="AA226" s="5">
        <v>7.8501217663481242</v>
      </c>
      <c r="AC226" s="14">
        <v>1094.2598876953125</v>
      </c>
    </row>
    <row r="227" spans="1:29" x14ac:dyDescent="0.25">
      <c r="A227" s="3">
        <v>42196.92224537037</v>
      </c>
      <c r="B227" s="3">
        <f t="shared" si="4"/>
        <v>42197.213912037034</v>
      </c>
      <c r="C227" s="3">
        <v>42197.213912037034</v>
      </c>
      <c r="D227" t="s">
        <v>0</v>
      </c>
      <c r="E227" t="s">
        <v>1</v>
      </c>
      <c r="F227">
        <v>395</v>
      </c>
      <c r="G227" t="s">
        <v>2</v>
      </c>
      <c r="H227">
        <v>18.62</v>
      </c>
      <c r="I227" t="s">
        <v>3</v>
      </c>
      <c r="J227">
        <v>18.329999999999998</v>
      </c>
      <c r="L227" s="3">
        <v>42197.213912037034</v>
      </c>
      <c r="M227">
        <v>395</v>
      </c>
      <c r="O227" s="6">
        <f t="shared" ca="1" si="5"/>
        <v>450.73791973665357</v>
      </c>
      <c r="P227" s="3">
        <v>42201.686805555553</v>
      </c>
      <c r="R227" s="3">
        <v>42201.686805555553</v>
      </c>
      <c r="S227">
        <v>42201.687259999999</v>
      </c>
      <c r="T227">
        <v>9.4290000000000003</v>
      </c>
      <c r="U227">
        <v>33.418599999999998</v>
      </c>
      <c r="V227">
        <v>18.372900000000001</v>
      </c>
      <c r="W227">
        <v>222</v>
      </c>
      <c r="X227" s="4" t="s">
        <v>33</v>
      </c>
      <c r="Z227" s="3">
        <v>42201.687662037039</v>
      </c>
      <c r="AA227" s="5">
        <v>7.9752388366518181</v>
      </c>
      <c r="AC227" s="14">
        <v>1148.688720703125</v>
      </c>
    </row>
    <row r="228" spans="1:29" x14ac:dyDescent="0.25">
      <c r="A228" s="3">
        <v>42196.936377314814</v>
      </c>
      <c r="B228" s="3">
        <f t="shared" si="4"/>
        <v>42197.228043981479</v>
      </c>
      <c r="C228" s="3">
        <v>42197.228043981479</v>
      </c>
      <c r="D228" t="s">
        <v>0</v>
      </c>
      <c r="E228" t="s">
        <v>1</v>
      </c>
      <c r="F228">
        <v>398</v>
      </c>
      <c r="G228" t="s">
        <v>2</v>
      </c>
      <c r="H228">
        <v>18.68</v>
      </c>
      <c r="I228" t="s">
        <v>3</v>
      </c>
      <c r="J228">
        <v>18.36</v>
      </c>
      <c r="L228" s="3">
        <v>42197.228043981479</v>
      </c>
      <c r="M228">
        <v>398</v>
      </c>
      <c r="O228" s="6">
        <f t="shared" ca="1" si="5"/>
        <v>429.11793611198664</v>
      </c>
      <c r="P228" s="3">
        <v>42201.728472222225</v>
      </c>
      <c r="R228" s="3">
        <v>42201.728472222225</v>
      </c>
      <c r="S228">
        <v>42201.728920000001</v>
      </c>
      <c r="T228">
        <v>9.7319999999999993</v>
      </c>
      <c r="U228">
        <v>33.357999999999997</v>
      </c>
      <c r="V228">
        <v>16.616299999999999</v>
      </c>
      <c r="W228">
        <v>247.9</v>
      </c>
      <c r="X228" s="4" t="s">
        <v>33</v>
      </c>
      <c r="Z228" s="3">
        <v>42201.729328703703</v>
      </c>
      <c r="AA228" s="5">
        <v>7.9862871438877914</v>
      </c>
      <c r="AC228" s="14">
        <v>1499.811767578125</v>
      </c>
    </row>
    <row r="229" spans="1:29" x14ac:dyDescent="0.25">
      <c r="A229" s="3">
        <v>42196.950509259259</v>
      </c>
      <c r="B229" s="3">
        <f t="shared" si="4"/>
        <v>42197.242175925923</v>
      </c>
      <c r="C229" s="3">
        <v>42197.242175925923</v>
      </c>
      <c r="D229" t="s">
        <v>0</v>
      </c>
      <c r="E229" t="s">
        <v>1</v>
      </c>
      <c r="F229">
        <v>395</v>
      </c>
      <c r="G229" t="s">
        <v>2</v>
      </c>
      <c r="H229">
        <v>18.87</v>
      </c>
      <c r="I229" t="s">
        <v>3</v>
      </c>
      <c r="J229">
        <v>18.39</v>
      </c>
      <c r="L229" s="3">
        <v>42197.242175925923</v>
      </c>
      <c r="M229">
        <v>395</v>
      </c>
      <c r="O229" s="6">
        <f t="shared" ca="1" si="5"/>
        <v>379.33824734389782</v>
      </c>
      <c r="P229" s="3">
        <v>42201.770138888889</v>
      </c>
      <c r="R229" s="3">
        <v>42201.770138888889</v>
      </c>
      <c r="S229">
        <v>42201.77059</v>
      </c>
      <c r="T229">
        <v>9.9280000000000008</v>
      </c>
      <c r="U229">
        <v>33.355899999999998</v>
      </c>
      <c r="V229">
        <v>14.9732</v>
      </c>
      <c r="W229">
        <v>236.6</v>
      </c>
      <c r="X229" s="4" t="s">
        <v>33</v>
      </c>
      <c r="Z229" s="3">
        <v>42201.770995370367</v>
      </c>
      <c r="AA229" s="5">
        <v>7.9549694003605929</v>
      </c>
      <c r="AC229" s="14">
        <v>1505.166748046875</v>
      </c>
    </row>
    <row r="230" spans="1:29" x14ac:dyDescent="0.25">
      <c r="A230" s="3">
        <v>42196.964641203704</v>
      </c>
      <c r="B230" s="3">
        <f t="shared" si="4"/>
        <v>42197.256307870368</v>
      </c>
      <c r="C230" s="3">
        <v>42197.256307870368</v>
      </c>
      <c r="D230" t="s">
        <v>0</v>
      </c>
      <c r="E230" t="s">
        <v>1</v>
      </c>
      <c r="F230">
        <v>396</v>
      </c>
      <c r="G230" t="s">
        <v>2</v>
      </c>
      <c r="H230">
        <v>19.190000000000001</v>
      </c>
      <c r="I230" t="s">
        <v>3</v>
      </c>
      <c r="J230">
        <v>18.43</v>
      </c>
      <c r="L230" s="3">
        <v>42197.256307870368</v>
      </c>
      <c r="M230">
        <v>396</v>
      </c>
      <c r="O230" s="6">
        <f t="shared" ca="1" si="5"/>
        <v>348.47868852317333</v>
      </c>
      <c r="P230" s="3">
        <v>42201.811805555553</v>
      </c>
      <c r="R230" s="3">
        <v>42201.811805555553</v>
      </c>
      <c r="S230">
        <v>42201.812259999999</v>
      </c>
      <c r="T230">
        <v>10.032</v>
      </c>
      <c r="U230">
        <v>33.359400000000001</v>
      </c>
      <c r="V230">
        <v>15.327</v>
      </c>
      <c r="W230">
        <v>241.3</v>
      </c>
      <c r="X230" s="4" t="s">
        <v>33</v>
      </c>
      <c r="Z230" s="3">
        <v>42201.812662037039</v>
      </c>
      <c r="AA230" s="5">
        <v>7.9714947021971057</v>
      </c>
      <c r="AC230" s="14">
        <v>1399.126220703125</v>
      </c>
    </row>
    <row r="231" spans="1:29" x14ac:dyDescent="0.25">
      <c r="A231" s="3">
        <v>42196.978773148148</v>
      </c>
      <c r="B231" s="3">
        <f t="shared" si="4"/>
        <v>42197.270439814813</v>
      </c>
      <c r="C231" s="3">
        <v>42197.270439814813</v>
      </c>
      <c r="D231" t="s">
        <v>0</v>
      </c>
      <c r="E231" t="s">
        <v>1</v>
      </c>
      <c r="F231">
        <v>406</v>
      </c>
      <c r="G231" t="s">
        <v>2</v>
      </c>
      <c r="H231">
        <v>19.63</v>
      </c>
      <c r="I231" t="s">
        <v>3</v>
      </c>
      <c r="J231">
        <v>18.46</v>
      </c>
      <c r="L231" s="3">
        <v>42197.270439814813</v>
      </c>
      <c r="M231">
        <v>406</v>
      </c>
      <c r="O231" s="6">
        <f t="shared" ca="1" si="5"/>
        <v>324.18196721374989</v>
      </c>
      <c r="P231" s="3">
        <v>42201.853472222225</v>
      </c>
      <c r="R231" s="3">
        <v>42201.853472222225</v>
      </c>
      <c r="S231">
        <v>42201.853920000001</v>
      </c>
      <c r="T231">
        <v>9.9990000000000006</v>
      </c>
      <c r="U231">
        <v>33.357100000000003</v>
      </c>
      <c r="V231">
        <v>15.2209</v>
      </c>
      <c r="W231">
        <v>237.2</v>
      </c>
      <c r="X231" s="4" t="s">
        <v>33</v>
      </c>
      <c r="Z231" s="3">
        <v>42201.854328703703</v>
      </c>
      <c r="AA231" s="5">
        <v>7.9912593310163125</v>
      </c>
      <c r="AC231" s="14">
        <v>1480.745361328125</v>
      </c>
    </row>
    <row r="232" spans="1:29" x14ac:dyDescent="0.25">
      <c r="A232" s="3">
        <v>42196.978773148148</v>
      </c>
      <c r="B232" s="3">
        <f t="shared" si="4"/>
        <v>42197.270439814813</v>
      </c>
      <c r="C232" s="3">
        <v>42197.270439814813</v>
      </c>
      <c r="D232" t="s">
        <v>0</v>
      </c>
      <c r="E232" t="s">
        <v>1</v>
      </c>
      <c r="F232">
        <v>406</v>
      </c>
      <c r="G232" t="s">
        <v>2</v>
      </c>
      <c r="H232">
        <v>19.63</v>
      </c>
      <c r="I232" t="s">
        <v>3</v>
      </c>
      <c r="J232">
        <v>18.46</v>
      </c>
      <c r="L232" s="3">
        <v>42197.270439814813</v>
      </c>
      <c r="M232">
        <v>406</v>
      </c>
      <c r="O232" s="6">
        <f t="shared" ca="1" si="5"/>
        <v>321.65601965412498</v>
      </c>
      <c r="P232" s="3">
        <v>42201.895138888889</v>
      </c>
      <c r="R232" s="3">
        <v>42201.895138888889</v>
      </c>
      <c r="S232">
        <v>42201.89559</v>
      </c>
      <c r="T232">
        <v>9.8460000000000001</v>
      </c>
      <c r="U232">
        <v>33.389600000000002</v>
      </c>
      <c r="V232">
        <v>16.1264</v>
      </c>
      <c r="W232">
        <v>246.2</v>
      </c>
      <c r="X232" s="4" t="s">
        <v>33</v>
      </c>
      <c r="Z232" s="3">
        <v>42201.895995370367</v>
      </c>
      <c r="AA232" s="5">
        <v>7.9782748063771862</v>
      </c>
      <c r="AC232" s="14">
        <v>1600.7362060546875</v>
      </c>
    </row>
    <row r="233" spans="1:29" x14ac:dyDescent="0.25">
      <c r="A233" s="3">
        <v>42196.992905092593</v>
      </c>
      <c r="B233" s="3">
        <f t="shared" si="4"/>
        <v>42197.284571759257</v>
      </c>
      <c r="C233" s="3">
        <v>42197.284571759257</v>
      </c>
      <c r="D233" t="s">
        <v>0</v>
      </c>
      <c r="E233" t="s">
        <v>1</v>
      </c>
      <c r="F233">
        <v>416</v>
      </c>
      <c r="G233" t="s">
        <v>2</v>
      </c>
      <c r="H233">
        <v>20.03</v>
      </c>
      <c r="I233" t="s">
        <v>3</v>
      </c>
      <c r="J233">
        <v>18.489999999999998</v>
      </c>
      <c r="L233" s="3">
        <v>42197.284571759257</v>
      </c>
      <c r="M233">
        <v>416</v>
      </c>
      <c r="O233" s="6">
        <f t="shared" ca="1" si="5"/>
        <v>338.19164619036019</v>
      </c>
      <c r="P233" s="3">
        <v>42201.936805555553</v>
      </c>
      <c r="R233" s="3">
        <v>42201.936805555553</v>
      </c>
      <c r="S233">
        <v>42201.937259999999</v>
      </c>
      <c r="T233">
        <v>9.6910000000000007</v>
      </c>
      <c r="U233">
        <v>33.427199999999999</v>
      </c>
      <c r="V233">
        <v>16.672999999999998</v>
      </c>
      <c r="W233">
        <v>246.2</v>
      </c>
      <c r="X233" s="4" t="s">
        <v>33</v>
      </c>
      <c r="Z233" s="3">
        <v>42201.937662037039</v>
      </c>
      <c r="AA233" s="5">
        <v>7.9840312001814446</v>
      </c>
      <c r="AC233" s="14">
        <v>1670.149658203125</v>
      </c>
    </row>
    <row r="234" spans="1:29" x14ac:dyDescent="0.25">
      <c r="A234" s="3">
        <v>42197.007048611114</v>
      </c>
      <c r="B234" s="3">
        <f t="shared" si="4"/>
        <v>42197.298715277779</v>
      </c>
      <c r="C234" s="3">
        <v>42197.298715277779</v>
      </c>
      <c r="D234" t="s">
        <v>0</v>
      </c>
      <c r="E234" t="s">
        <v>1</v>
      </c>
      <c r="F234">
        <v>427</v>
      </c>
      <c r="G234" t="s">
        <v>2</v>
      </c>
      <c r="H234">
        <v>20.350000000000001</v>
      </c>
      <c r="I234" t="s">
        <v>3</v>
      </c>
      <c r="J234">
        <v>18.510000000000002</v>
      </c>
      <c r="L234" s="3">
        <v>42197.298715277779</v>
      </c>
      <c r="M234">
        <v>427</v>
      </c>
      <c r="O234" s="6">
        <f t="shared" ca="1" si="5"/>
        <v>359.78951679542661</v>
      </c>
      <c r="P234" s="3">
        <v>42201.978472222225</v>
      </c>
      <c r="R234" s="3">
        <v>42201.978472222225</v>
      </c>
      <c r="S234">
        <v>42201.978920000001</v>
      </c>
      <c r="T234">
        <v>9.5559999999999992</v>
      </c>
      <c r="U234">
        <v>33.436300000000003</v>
      </c>
      <c r="V234">
        <v>17.837599999999998</v>
      </c>
      <c r="W234">
        <v>247.2</v>
      </c>
      <c r="X234" s="4" t="s">
        <v>33</v>
      </c>
      <c r="Z234" s="3">
        <v>42201.979328703703</v>
      </c>
      <c r="AA234" s="5">
        <v>7.9928455690301776</v>
      </c>
      <c r="AC234" s="14">
        <v>1808.5616455078125</v>
      </c>
    </row>
    <row r="235" spans="1:29" x14ac:dyDescent="0.25">
      <c r="A235" s="3">
        <v>42197.021192129629</v>
      </c>
      <c r="B235" s="3">
        <f t="shared" si="4"/>
        <v>42197.312858796293</v>
      </c>
      <c r="C235" s="3">
        <v>42197.312858796293</v>
      </c>
      <c r="D235" t="s">
        <v>0</v>
      </c>
      <c r="E235" t="s">
        <v>1</v>
      </c>
      <c r="F235">
        <v>443</v>
      </c>
      <c r="G235" t="s">
        <v>2</v>
      </c>
      <c r="H235">
        <v>20.73</v>
      </c>
      <c r="I235" t="s">
        <v>3</v>
      </c>
      <c r="J235">
        <v>18.53</v>
      </c>
      <c r="L235" s="3">
        <v>42197.312858796293</v>
      </c>
      <c r="M235">
        <v>443</v>
      </c>
      <c r="O235" s="6">
        <f t="shared" ca="1" si="5"/>
        <v>386.62602291349322</v>
      </c>
      <c r="P235" s="3">
        <v>42202.020138888889</v>
      </c>
      <c r="R235" s="3">
        <v>42202.020138888889</v>
      </c>
      <c r="S235">
        <v>42202.02059</v>
      </c>
      <c r="T235">
        <v>9.5079999999999991</v>
      </c>
      <c r="U235">
        <v>33.481200000000001</v>
      </c>
      <c r="V235">
        <v>18.570699999999999</v>
      </c>
      <c r="W235">
        <v>243.2</v>
      </c>
      <c r="X235" s="4" t="s">
        <v>33</v>
      </c>
      <c r="Z235" s="3">
        <v>42202.020995370367</v>
      </c>
      <c r="AA235" s="5">
        <v>7.9931099377572652</v>
      </c>
      <c r="AC235" s="14">
        <v>1927.7066650390625</v>
      </c>
    </row>
    <row r="236" spans="1:29" x14ac:dyDescent="0.25">
      <c r="A236" s="3">
        <v>42197.03533564815</v>
      </c>
      <c r="B236" s="3">
        <f t="shared" ref="B236:B299" si="6">A236+7/24</f>
        <v>42197.327002314814</v>
      </c>
      <c r="C236" s="3">
        <v>42197.327002314814</v>
      </c>
      <c r="D236" t="s">
        <v>0</v>
      </c>
      <c r="E236" t="s">
        <v>1</v>
      </c>
      <c r="F236">
        <v>444</v>
      </c>
      <c r="G236" t="s">
        <v>2</v>
      </c>
      <c r="H236">
        <v>21.1</v>
      </c>
      <c r="I236" t="s">
        <v>3</v>
      </c>
      <c r="J236">
        <v>18.559999999999999</v>
      </c>
      <c r="L236" s="3">
        <v>42197.327002314814</v>
      </c>
      <c r="M236">
        <v>444</v>
      </c>
      <c r="O236" s="6">
        <f t="shared" ca="1" si="5"/>
        <v>401.2913256958127</v>
      </c>
      <c r="P236" s="3">
        <v>42202.061805555553</v>
      </c>
      <c r="R236" s="3">
        <v>42202.061805555553</v>
      </c>
      <c r="S236">
        <v>42202.062259999999</v>
      </c>
      <c r="T236">
        <v>9.5670000000000002</v>
      </c>
      <c r="U236">
        <v>33.475999999999999</v>
      </c>
      <c r="V236">
        <v>18.4816</v>
      </c>
      <c r="W236">
        <v>241.8</v>
      </c>
      <c r="X236" s="4" t="s">
        <v>33</v>
      </c>
      <c r="Z236" s="3">
        <v>42202.062662037039</v>
      </c>
      <c r="AA236" s="5">
        <v>8.0102802691516892</v>
      </c>
      <c r="AC236" s="14">
        <v>1987.722900390625</v>
      </c>
    </row>
    <row r="237" spans="1:29" x14ac:dyDescent="0.25">
      <c r="A237" s="3">
        <v>42197.049479166664</v>
      </c>
      <c r="B237" s="3">
        <f t="shared" si="6"/>
        <v>42197.341145833328</v>
      </c>
      <c r="C237" s="3">
        <v>42197.341145833328</v>
      </c>
      <c r="D237" t="s">
        <v>0</v>
      </c>
      <c r="E237" t="s">
        <v>1</v>
      </c>
      <c r="F237">
        <v>463</v>
      </c>
      <c r="G237" t="s">
        <v>2</v>
      </c>
      <c r="H237">
        <v>21.41</v>
      </c>
      <c r="I237" t="s">
        <v>3</v>
      </c>
      <c r="J237">
        <v>18.579999999999998</v>
      </c>
      <c r="L237" s="3">
        <v>42197.341145833328</v>
      </c>
      <c r="M237">
        <v>463</v>
      </c>
      <c r="O237" s="6">
        <f t="shared" ca="1" si="5"/>
        <v>404</v>
      </c>
      <c r="P237" s="3">
        <v>42202.103472222225</v>
      </c>
      <c r="R237" s="3">
        <v>42202.103472222225</v>
      </c>
      <c r="S237">
        <v>42202.103920000001</v>
      </c>
      <c r="T237">
        <v>9.7379999999999995</v>
      </c>
      <c r="U237">
        <v>33.347499999999997</v>
      </c>
      <c r="V237">
        <v>17.575600000000001</v>
      </c>
      <c r="W237">
        <v>258.5</v>
      </c>
      <c r="X237" s="4" t="s">
        <v>33</v>
      </c>
      <c r="Z237" s="3">
        <v>42202.104328703703</v>
      </c>
      <c r="AA237" s="5">
        <v>8.0031924003718107</v>
      </c>
      <c r="AC237" s="14">
        <v>2095.695068359375</v>
      </c>
    </row>
    <row r="238" spans="1:29" x14ac:dyDescent="0.25">
      <c r="A238" s="3">
        <v>42197.063622685186</v>
      </c>
      <c r="B238" s="3">
        <f t="shared" si="6"/>
        <v>42197.35528935185</v>
      </c>
      <c r="C238" s="3">
        <v>42197.35528935185</v>
      </c>
      <c r="D238" t="s">
        <v>0</v>
      </c>
      <c r="E238" t="s">
        <v>1</v>
      </c>
      <c r="F238">
        <v>475</v>
      </c>
      <c r="G238" t="s">
        <v>2</v>
      </c>
      <c r="H238">
        <v>21.69</v>
      </c>
      <c r="I238" t="s">
        <v>3</v>
      </c>
      <c r="J238">
        <v>18.579999999999998</v>
      </c>
      <c r="L238" s="3">
        <v>42197.35528935185</v>
      </c>
      <c r="M238">
        <v>475</v>
      </c>
      <c r="O238" s="6">
        <f t="shared" ca="1" si="5"/>
        <v>402</v>
      </c>
      <c r="P238" s="3">
        <v>42202.145138888889</v>
      </c>
      <c r="R238" s="3">
        <v>42202.145138888889</v>
      </c>
      <c r="S238">
        <v>42202.14559</v>
      </c>
      <c r="T238">
        <v>9.9749999999999996</v>
      </c>
      <c r="U238">
        <v>33.344000000000001</v>
      </c>
      <c r="V238">
        <v>18.5655</v>
      </c>
      <c r="W238">
        <v>271</v>
      </c>
      <c r="X238" s="4" t="s">
        <v>33</v>
      </c>
      <c r="Z238" s="3">
        <v>42202.145995370367</v>
      </c>
      <c r="AA238" s="5">
        <v>8.0520450753959238</v>
      </c>
      <c r="AC238" s="14">
        <v>2016.6102294921875</v>
      </c>
    </row>
    <row r="239" spans="1:29" x14ac:dyDescent="0.25">
      <c r="A239" s="3">
        <v>42197.077766203707</v>
      </c>
      <c r="B239" s="3">
        <f t="shared" si="6"/>
        <v>42197.369432870371</v>
      </c>
      <c r="C239" s="3">
        <v>42197.369432870371</v>
      </c>
      <c r="D239" t="s">
        <v>0</v>
      </c>
      <c r="E239" t="s">
        <v>1</v>
      </c>
      <c r="F239">
        <v>485</v>
      </c>
      <c r="G239" t="s">
        <v>2</v>
      </c>
      <c r="H239">
        <v>21.94</v>
      </c>
      <c r="I239" t="s">
        <v>3</v>
      </c>
      <c r="J239">
        <v>18.59</v>
      </c>
      <c r="L239" s="3">
        <v>42197.369432870371</v>
      </c>
      <c r="M239">
        <v>485</v>
      </c>
      <c r="O239" s="6">
        <f t="shared" ca="1" si="5"/>
        <v>388.74180328845978</v>
      </c>
      <c r="P239" s="3">
        <v>42202.186805555553</v>
      </c>
      <c r="R239" s="3">
        <v>42202.186805555553</v>
      </c>
      <c r="S239">
        <v>42202.187259999999</v>
      </c>
      <c r="T239">
        <v>10.234999999999999</v>
      </c>
      <c r="U239">
        <v>33.340800000000002</v>
      </c>
      <c r="V239">
        <v>16.238600000000002</v>
      </c>
      <c r="W239">
        <v>251.1</v>
      </c>
      <c r="X239" s="4" t="s">
        <v>33</v>
      </c>
      <c r="Z239" s="3">
        <v>42202.187662037039</v>
      </c>
      <c r="AA239" s="5">
        <v>7.9874082721638464</v>
      </c>
      <c r="AC239" s="14">
        <v>2209.25390625</v>
      </c>
    </row>
    <row r="240" spans="1:29" x14ac:dyDescent="0.25">
      <c r="A240" s="3">
        <v>42197.091921296298</v>
      </c>
      <c r="B240" s="3">
        <f t="shared" si="6"/>
        <v>42197.383587962962</v>
      </c>
      <c r="C240" s="3">
        <v>42197.383587962962</v>
      </c>
      <c r="D240" t="s">
        <v>0</v>
      </c>
      <c r="E240" t="s">
        <v>1</v>
      </c>
      <c r="F240">
        <v>500</v>
      </c>
      <c r="G240" t="s">
        <v>2</v>
      </c>
      <c r="H240">
        <v>22.11</v>
      </c>
      <c r="I240" t="s">
        <v>3</v>
      </c>
      <c r="J240">
        <v>18.600000000000001</v>
      </c>
      <c r="L240" s="3">
        <v>42197.383587962962</v>
      </c>
      <c r="M240">
        <v>500</v>
      </c>
      <c r="O240" s="6">
        <f t="shared" ca="1" si="5"/>
        <v>364.0581490509212</v>
      </c>
      <c r="P240" s="3">
        <v>42202.228472222225</v>
      </c>
      <c r="R240" s="3">
        <v>42202.228472222225</v>
      </c>
      <c r="S240">
        <v>42202.228920000001</v>
      </c>
      <c r="T240">
        <v>10.433</v>
      </c>
      <c r="U240">
        <v>33.349800000000002</v>
      </c>
      <c r="V240">
        <v>16.4191</v>
      </c>
      <c r="W240">
        <v>251.1</v>
      </c>
      <c r="X240" s="4" t="s">
        <v>33</v>
      </c>
      <c r="Z240" s="3">
        <v>42202.229328703703</v>
      </c>
      <c r="AA240" s="5">
        <v>7.9960325148565152</v>
      </c>
      <c r="AC240" s="14">
        <v>1754.484619140625</v>
      </c>
    </row>
    <row r="241" spans="1:29" x14ac:dyDescent="0.25">
      <c r="A241" s="3">
        <v>42197.106076388889</v>
      </c>
      <c r="B241" s="3">
        <f t="shared" si="6"/>
        <v>42197.397743055553</v>
      </c>
      <c r="C241" s="3">
        <v>42197.397743055553</v>
      </c>
      <c r="D241" t="s">
        <v>0</v>
      </c>
      <c r="E241" t="s">
        <v>1</v>
      </c>
      <c r="F241">
        <v>513</v>
      </c>
      <c r="G241" t="s">
        <v>2</v>
      </c>
      <c r="H241">
        <v>22.23</v>
      </c>
      <c r="I241" t="s">
        <v>3</v>
      </c>
      <c r="J241">
        <v>18.62</v>
      </c>
      <c r="L241" s="3">
        <v>42197.397743055553</v>
      </c>
      <c r="M241">
        <v>513</v>
      </c>
      <c r="O241" s="6">
        <f t="shared" ca="1" si="5"/>
        <v>350.04668304510415</v>
      </c>
      <c r="P241" s="3">
        <v>42202.270138888889</v>
      </c>
      <c r="R241" s="3">
        <v>42202.270138888889</v>
      </c>
      <c r="S241">
        <v>42202.27059</v>
      </c>
      <c r="T241">
        <v>10.529</v>
      </c>
      <c r="U241">
        <v>33.345199999999998</v>
      </c>
      <c r="V241">
        <v>15.9026</v>
      </c>
      <c r="W241">
        <v>239.2</v>
      </c>
      <c r="X241" s="4" t="s">
        <v>33</v>
      </c>
      <c r="Z241" s="3">
        <v>42202.270995370367</v>
      </c>
      <c r="AA241" s="5">
        <v>7.9740712423723235</v>
      </c>
      <c r="AC241" s="14">
        <v>1542.3665771484375</v>
      </c>
    </row>
    <row r="242" spans="1:29" x14ac:dyDescent="0.25">
      <c r="A242" s="3">
        <v>42197.120219907411</v>
      </c>
      <c r="B242" s="3">
        <f t="shared" si="6"/>
        <v>42197.411886574075</v>
      </c>
      <c r="C242" s="3">
        <v>42197.411886574075</v>
      </c>
      <c r="D242" t="s">
        <v>0</v>
      </c>
      <c r="E242" t="s">
        <v>1</v>
      </c>
      <c r="F242">
        <v>517</v>
      </c>
      <c r="G242" t="s">
        <v>2</v>
      </c>
      <c r="H242">
        <v>22.3</v>
      </c>
      <c r="I242" t="s">
        <v>3</v>
      </c>
      <c r="J242">
        <v>18.62</v>
      </c>
      <c r="L242" s="3">
        <v>42197.411886574075</v>
      </c>
      <c r="M242">
        <v>517</v>
      </c>
      <c r="O242" s="6">
        <f t="shared" ref="O242:O305" ca="1" si="7">FORECAST(P242,OFFSET($M$55:$M$830,MATCH(P242,$L$55:$L$830)-1,0,2,1),OFFSET($L$55:$L$830,MATCH(P242,$L$55:$L$830)-1,0,2,1))</f>
        <v>339.46393442712724</v>
      </c>
      <c r="P242" s="3">
        <v>42202.311805555553</v>
      </c>
      <c r="R242" s="3">
        <v>42202.311805555553</v>
      </c>
      <c r="S242">
        <v>42202.312259999999</v>
      </c>
      <c r="T242">
        <v>10.449</v>
      </c>
      <c r="U242">
        <v>33.338200000000001</v>
      </c>
      <c r="V242">
        <v>16.328099999999999</v>
      </c>
      <c r="W242">
        <v>243.6</v>
      </c>
      <c r="X242" s="4" t="s">
        <v>33</v>
      </c>
      <c r="Z242" s="3">
        <v>42202.312662037039</v>
      </c>
      <c r="AA242" s="5">
        <v>7.9803820938628354</v>
      </c>
      <c r="AC242" s="14">
        <v>1279.00146484375</v>
      </c>
    </row>
    <row r="243" spans="1:29" x14ac:dyDescent="0.25">
      <c r="A243" s="3">
        <v>42197.134375000001</v>
      </c>
      <c r="B243" s="3">
        <f t="shared" si="6"/>
        <v>42197.426041666666</v>
      </c>
      <c r="C243" s="3">
        <v>42197.426041666666</v>
      </c>
      <c r="D243" t="s">
        <v>0</v>
      </c>
      <c r="E243" t="s">
        <v>1</v>
      </c>
      <c r="F243">
        <v>527</v>
      </c>
      <c r="G243" t="s">
        <v>2</v>
      </c>
      <c r="H243">
        <v>22.34</v>
      </c>
      <c r="I243" t="s">
        <v>3</v>
      </c>
      <c r="J243">
        <v>18.63</v>
      </c>
      <c r="L243" s="3">
        <v>42197.426041666666</v>
      </c>
      <c r="M243">
        <v>527</v>
      </c>
      <c r="O243" s="6">
        <f t="shared" ca="1" si="7"/>
        <v>337.90663390792906</v>
      </c>
      <c r="P243" s="3">
        <v>42202.353472222225</v>
      </c>
      <c r="R243" s="3">
        <v>42202.353472222225</v>
      </c>
      <c r="S243">
        <v>42202.353920000001</v>
      </c>
      <c r="T243">
        <v>10.207000000000001</v>
      </c>
      <c r="U243">
        <v>33.364699999999999</v>
      </c>
      <c r="V243">
        <v>16.5154</v>
      </c>
      <c r="W243">
        <v>240.5</v>
      </c>
      <c r="X243" s="4" t="s">
        <v>33</v>
      </c>
      <c r="Z243" s="3">
        <v>42202.354328703703</v>
      </c>
      <c r="AA243" s="5">
        <v>7.9704877143646558</v>
      </c>
      <c r="AC243" s="14">
        <v>1211.1953125</v>
      </c>
    </row>
    <row r="244" spans="1:29" x14ac:dyDescent="0.25">
      <c r="A244" s="3">
        <v>42197.148530092592</v>
      </c>
      <c r="B244" s="3">
        <f t="shared" si="6"/>
        <v>42197.440196759257</v>
      </c>
      <c r="C244" s="3">
        <v>42197.440196759257</v>
      </c>
      <c r="D244" t="s">
        <v>0</v>
      </c>
      <c r="E244" t="s">
        <v>1</v>
      </c>
      <c r="F244">
        <v>537</v>
      </c>
      <c r="G244" t="s">
        <v>2</v>
      </c>
      <c r="H244">
        <v>22.42</v>
      </c>
      <c r="I244" t="s">
        <v>3</v>
      </c>
      <c r="J244">
        <v>18.63</v>
      </c>
      <c r="L244" s="3">
        <v>42197.440196759257</v>
      </c>
      <c r="M244">
        <v>537</v>
      </c>
      <c r="O244" s="6">
        <f t="shared" ca="1" si="7"/>
        <v>344.15642915293574</v>
      </c>
      <c r="P244" s="3">
        <v>42202.395138888889</v>
      </c>
      <c r="R244" s="3">
        <v>42202.395138888889</v>
      </c>
      <c r="S244">
        <v>42202.39559</v>
      </c>
      <c r="T244">
        <v>9.8480000000000008</v>
      </c>
      <c r="U244">
        <v>33.397100000000002</v>
      </c>
      <c r="V244">
        <v>17.0334</v>
      </c>
      <c r="W244">
        <v>230.2</v>
      </c>
      <c r="X244" s="4" t="s">
        <v>33</v>
      </c>
      <c r="Z244" s="3">
        <v>42202.395995370367</v>
      </c>
      <c r="AA244" s="5">
        <v>7.9580203907387883</v>
      </c>
      <c r="AC244" s="14">
        <v>1190.9881591796875</v>
      </c>
    </row>
    <row r="245" spans="1:29" x14ac:dyDescent="0.25">
      <c r="A245" s="3">
        <v>42197.162673611114</v>
      </c>
      <c r="B245" s="3">
        <f t="shared" si="6"/>
        <v>42197.454340277778</v>
      </c>
      <c r="C245" s="3">
        <v>42197.454340277778</v>
      </c>
      <c r="D245" t="s">
        <v>0</v>
      </c>
      <c r="E245" t="s">
        <v>1</v>
      </c>
      <c r="F245">
        <v>527</v>
      </c>
      <c r="G245" t="s">
        <v>2</v>
      </c>
      <c r="H245">
        <v>22.31</v>
      </c>
      <c r="I245" t="s">
        <v>3</v>
      </c>
      <c r="J245">
        <v>18.59</v>
      </c>
      <c r="L245" s="3">
        <v>42197.454340277778</v>
      </c>
      <c r="M245">
        <v>527</v>
      </c>
      <c r="O245" s="6">
        <f t="shared" ca="1" si="7"/>
        <v>354.4140752851963</v>
      </c>
      <c r="P245" s="3">
        <v>42202.436805555553</v>
      </c>
      <c r="R245" s="3">
        <v>42202.436805555553</v>
      </c>
      <c r="S245">
        <v>42202.437259999999</v>
      </c>
      <c r="T245">
        <v>9.4459999999999997</v>
      </c>
      <c r="U245">
        <v>33.557600000000001</v>
      </c>
      <c r="V245">
        <v>18.1435</v>
      </c>
      <c r="W245">
        <v>208.8</v>
      </c>
      <c r="X245" s="4" t="s">
        <v>33</v>
      </c>
      <c r="Z245" s="3">
        <v>42202.437662037039</v>
      </c>
      <c r="AA245" s="5">
        <v>7.918992133972254</v>
      </c>
      <c r="AC245" s="14">
        <v>1259.3602294921875</v>
      </c>
    </row>
    <row r="246" spans="1:29" x14ac:dyDescent="0.25">
      <c r="A246" s="3">
        <v>42197.176828703705</v>
      </c>
      <c r="B246" s="3">
        <f t="shared" si="6"/>
        <v>42197.468495370369</v>
      </c>
      <c r="C246" s="3">
        <v>42197.468495370369</v>
      </c>
      <c r="D246" t="s">
        <v>0</v>
      </c>
      <c r="E246" t="s">
        <v>1</v>
      </c>
      <c r="F246">
        <v>530</v>
      </c>
      <c r="G246" t="s">
        <v>2</v>
      </c>
      <c r="H246">
        <v>22.28</v>
      </c>
      <c r="I246" t="s">
        <v>3</v>
      </c>
      <c r="J246">
        <v>18.579999999999998</v>
      </c>
      <c r="L246" s="3">
        <v>42197.468495370369</v>
      </c>
      <c r="M246">
        <v>530</v>
      </c>
      <c r="O246" s="6">
        <f t="shared" ca="1" si="7"/>
        <v>383.196399345994</v>
      </c>
      <c r="P246" s="3">
        <v>42202.478472222225</v>
      </c>
      <c r="R246" s="3">
        <v>42202.478472222225</v>
      </c>
      <c r="S246">
        <v>42202.478920000001</v>
      </c>
      <c r="T246">
        <v>9.0429999999999993</v>
      </c>
      <c r="U246">
        <v>33.803800000000003</v>
      </c>
      <c r="V246">
        <v>18.828199999999999</v>
      </c>
      <c r="W246">
        <v>181.5</v>
      </c>
      <c r="X246" s="4" t="s">
        <v>33</v>
      </c>
      <c r="Z246" s="3">
        <v>42202.479328703703</v>
      </c>
      <c r="AA246" s="5">
        <v>7.8616188268963301</v>
      </c>
      <c r="AC246" s="14">
        <v>1235.0499267578125</v>
      </c>
    </row>
    <row r="247" spans="1:29" x14ac:dyDescent="0.25">
      <c r="A247" s="3">
        <v>42197.190983796296</v>
      </c>
      <c r="B247" s="3">
        <f t="shared" si="6"/>
        <v>42197.48265046296</v>
      </c>
      <c r="C247" s="3">
        <v>42197.48265046296</v>
      </c>
      <c r="D247" t="s">
        <v>0</v>
      </c>
      <c r="E247" t="s">
        <v>1</v>
      </c>
      <c r="F247">
        <v>534</v>
      </c>
      <c r="G247" t="s">
        <v>2</v>
      </c>
      <c r="H247">
        <v>22.26</v>
      </c>
      <c r="I247" t="s">
        <v>3</v>
      </c>
      <c r="J247">
        <v>18.62</v>
      </c>
      <c r="L247" s="3">
        <v>42197.48265046296</v>
      </c>
      <c r="M247">
        <v>534</v>
      </c>
      <c r="O247" s="6">
        <f t="shared" ca="1" si="7"/>
        <v>410.09819967672229</v>
      </c>
      <c r="P247" s="3">
        <v>42202.520138888889</v>
      </c>
      <c r="R247" s="3">
        <v>42202.520138888889</v>
      </c>
      <c r="S247">
        <v>42202.52059</v>
      </c>
      <c r="T247">
        <v>8.7530000000000001</v>
      </c>
      <c r="U247">
        <v>34.021099999999997</v>
      </c>
      <c r="V247">
        <v>19.430900000000001</v>
      </c>
      <c r="W247">
        <v>164.1</v>
      </c>
      <c r="X247" s="4" t="s">
        <v>33</v>
      </c>
      <c r="Z247" s="3">
        <v>42202.520995370367</v>
      </c>
      <c r="AA247" s="5">
        <v>7.8220059893388676</v>
      </c>
      <c r="AC247" s="14">
        <v>1183.8671875</v>
      </c>
    </row>
    <row r="248" spans="1:29" x14ac:dyDescent="0.25">
      <c r="A248" s="3">
        <v>42197.205127314817</v>
      </c>
      <c r="B248" s="3">
        <f t="shared" si="6"/>
        <v>42197.496793981481</v>
      </c>
      <c r="C248" s="3">
        <v>42197.496793981481</v>
      </c>
      <c r="D248" t="s">
        <v>0</v>
      </c>
      <c r="E248" t="s">
        <v>1</v>
      </c>
      <c r="F248">
        <v>532</v>
      </c>
      <c r="G248" t="s">
        <v>2</v>
      </c>
      <c r="H248">
        <v>22.09</v>
      </c>
      <c r="I248" t="s">
        <v>3</v>
      </c>
      <c r="J248">
        <v>18.52</v>
      </c>
      <c r="L248" s="3">
        <v>42197.496793981481</v>
      </c>
      <c r="M248">
        <v>532</v>
      </c>
      <c r="O248" s="6">
        <f t="shared" ca="1" si="7"/>
        <v>429.91653027851135</v>
      </c>
      <c r="P248" s="3">
        <v>42202.561805555553</v>
      </c>
      <c r="R248" s="3">
        <v>42202.561805555553</v>
      </c>
      <c r="S248">
        <v>42202.562259999999</v>
      </c>
      <c r="T248">
        <v>8.641</v>
      </c>
      <c r="U248">
        <v>34.094200000000001</v>
      </c>
      <c r="V248">
        <v>19.479700000000001</v>
      </c>
      <c r="W248">
        <v>146.6</v>
      </c>
      <c r="X248" s="4" t="s">
        <v>33</v>
      </c>
      <c r="Z248" s="3">
        <v>42202.562662037039</v>
      </c>
      <c r="AA248" s="5">
        <v>7.8186997246450307</v>
      </c>
      <c r="AC248" s="14">
        <v>1127.827392578125</v>
      </c>
    </row>
    <row r="249" spans="1:29" x14ac:dyDescent="0.25">
      <c r="A249" s="3">
        <v>42197.219270833331</v>
      </c>
      <c r="B249" s="3">
        <f t="shared" si="6"/>
        <v>42197.510937499996</v>
      </c>
      <c r="C249" s="3">
        <v>42197.510937499996</v>
      </c>
      <c r="D249" t="s">
        <v>0</v>
      </c>
      <c r="E249" t="s">
        <v>1</v>
      </c>
      <c r="F249">
        <v>534</v>
      </c>
      <c r="G249" t="s">
        <v>2</v>
      </c>
      <c r="H249">
        <v>21.95</v>
      </c>
      <c r="I249" t="s">
        <v>3</v>
      </c>
      <c r="J249">
        <v>18.55</v>
      </c>
      <c r="L249" s="3">
        <v>42197.510937499996</v>
      </c>
      <c r="M249">
        <v>534</v>
      </c>
      <c r="O249" s="6">
        <f t="shared" ca="1" si="7"/>
        <v>444.24058920145035</v>
      </c>
      <c r="P249" s="3">
        <v>42202.603472222225</v>
      </c>
      <c r="R249" s="3">
        <v>42202.603472222225</v>
      </c>
      <c r="S249">
        <v>42202.603920000001</v>
      </c>
      <c r="T249">
        <v>8.7420000000000009</v>
      </c>
      <c r="U249">
        <v>34.031599999999997</v>
      </c>
      <c r="V249">
        <v>19.346</v>
      </c>
      <c r="W249">
        <v>147.5</v>
      </c>
      <c r="X249" s="4" t="s">
        <v>33</v>
      </c>
      <c r="Z249" s="3">
        <v>42202.604328703703</v>
      </c>
      <c r="AA249" s="5">
        <v>7.8143818627898929</v>
      </c>
      <c r="AC249" s="14">
        <v>1092.56982421875</v>
      </c>
    </row>
    <row r="250" spans="1:29" x14ac:dyDescent="0.25">
      <c r="A250" s="3">
        <v>42197.233425925922</v>
      </c>
      <c r="B250" s="3">
        <f t="shared" si="6"/>
        <v>42197.525092592587</v>
      </c>
      <c r="C250" s="3">
        <v>42197.525092592587</v>
      </c>
      <c r="D250" t="s">
        <v>0</v>
      </c>
      <c r="E250" t="s">
        <v>1</v>
      </c>
      <c r="F250">
        <v>525</v>
      </c>
      <c r="G250" t="s">
        <v>2</v>
      </c>
      <c r="H250">
        <v>21.82</v>
      </c>
      <c r="I250" t="s">
        <v>3</v>
      </c>
      <c r="J250">
        <v>18.510000000000002</v>
      </c>
      <c r="L250" s="3">
        <v>42197.525092592587</v>
      </c>
      <c r="M250">
        <v>525</v>
      </c>
      <c r="O250" s="6">
        <f t="shared" ca="1" si="7"/>
        <v>448.85106382984668</v>
      </c>
      <c r="P250" s="3">
        <v>42202.645138888889</v>
      </c>
      <c r="R250" s="3">
        <v>42202.645138888889</v>
      </c>
      <c r="S250">
        <v>42202.64559</v>
      </c>
      <c r="T250">
        <v>8.9710000000000001</v>
      </c>
      <c r="U250">
        <v>33.928600000000003</v>
      </c>
      <c r="V250">
        <v>19.098299999999998</v>
      </c>
      <c r="W250">
        <v>146.4</v>
      </c>
      <c r="X250" s="4" t="s">
        <v>33</v>
      </c>
      <c r="Z250" s="3">
        <v>42202.645995370367</v>
      </c>
      <c r="AA250" s="5">
        <v>7.7995240247892967</v>
      </c>
      <c r="AC250" s="14">
        <v>1114.5966796875</v>
      </c>
    </row>
    <row r="251" spans="1:29" x14ac:dyDescent="0.25">
      <c r="A251" s="3">
        <v>42197.247569444444</v>
      </c>
      <c r="B251" s="3">
        <f t="shared" si="6"/>
        <v>42197.539236111108</v>
      </c>
      <c r="C251" s="3">
        <v>42197.539236111108</v>
      </c>
      <c r="D251" t="s">
        <v>0</v>
      </c>
      <c r="E251" t="s">
        <v>1</v>
      </c>
      <c r="F251">
        <v>524</v>
      </c>
      <c r="G251" t="s">
        <v>2</v>
      </c>
      <c r="H251">
        <v>21.59</v>
      </c>
      <c r="I251" t="s">
        <v>3</v>
      </c>
      <c r="J251">
        <v>18.48</v>
      </c>
      <c r="L251" s="3">
        <v>42197.539236111108</v>
      </c>
      <c r="M251">
        <v>524</v>
      </c>
      <c r="O251" s="6">
        <f t="shared" ca="1" si="7"/>
        <v>438.20212765969336</v>
      </c>
      <c r="P251" s="3">
        <v>42202.686805555553</v>
      </c>
      <c r="R251" s="3">
        <v>42202.686805555553</v>
      </c>
      <c r="S251">
        <v>42202.687259999999</v>
      </c>
      <c r="T251">
        <v>9.282</v>
      </c>
      <c r="U251">
        <v>33.437600000000003</v>
      </c>
      <c r="V251">
        <v>18.2685</v>
      </c>
      <c r="W251">
        <v>222.6</v>
      </c>
      <c r="X251" s="4" t="s">
        <v>33</v>
      </c>
      <c r="Z251" s="3">
        <v>42202.687662037039</v>
      </c>
      <c r="AA251" s="5">
        <v>7.9480193905514387</v>
      </c>
      <c r="AC251" s="14">
        <v>1053.9169921875</v>
      </c>
    </row>
    <row r="252" spans="1:29" x14ac:dyDescent="0.25">
      <c r="A252" s="3">
        <v>42197.261712962965</v>
      </c>
      <c r="B252" s="3">
        <f t="shared" si="6"/>
        <v>42197.553379629629</v>
      </c>
      <c r="C252" s="3">
        <v>42197.553379629629</v>
      </c>
      <c r="D252" t="s">
        <v>0</v>
      </c>
      <c r="E252" t="s">
        <v>1</v>
      </c>
      <c r="F252">
        <v>508</v>
      </c>
      <c r="G252" t="s">
        <v>2</v>
      </c>
      <c r="H252">
        <v>21.26</v>
      </c>
      <c r="I252" t="s">
        <v>3</v>
      </c>
      <c r="J252">
        <v>18.38</v>
      </c>
      <c r="L252" s="3">
        <v>42197.553379629629</v>
      </c>
      <c r="M252">
        <v>508</v>
      </c>
      <c r="O252" s="6">
        <f t="shared" ca="1" si="7"/>
        <v>427.19819819554687</v>
      </c>
      <c r="P252" s="3">
        <v>42202.728472222225</v>
      </c>
      <c r="R252" s="3">
        <v>42202.728472222225</v>
      </c>
      <c r="S252">
        <v>42202.728920000001</v>
      </c>
      <c r="T252">
        <v>9.5950000000000006</v>
      </c>
      <c r="U252">
        <v>33.407299999999999</v>
      </c>
      <c r="V252">
        <v>17.766100000000002</v>
      </c>
      <c r="W252">
        <v>239.6</v>
      </c>
      <c r="X252" s="4" t="s">
        <v>33</v>
      </c>
      <c r="Z252" s="3">
        <v>42202.729328703703</v>
      </c>
      <c r="AA252" s="5">
        <v>7.9782544748917097</v>
      </c>
      <c r="AC252" s="14">
        <v>1385.9820556640625</v>
      </c>
    </row>
    <row r="253" spans="1:29" x14ac:dyDescent="0.25">
      <c r="A253" s="3">
        <v>42197.261712962965</v>
      </c>
      <c r="B253" s="3">
        <f t="shared" si="6"/>
        <v>42197.553379629629</v>
      </c>
      <c r="C253" s="3">
        <v>42197.553379629629</v>
      </c>
      <c r="D253" t="s">
        <v>0</v>
      </c>
      <c r="E253" t="s">
        <v>1</v>
      </c>
      <c r="F253">
        <v>508</v>
      </c>
      <c r="G253" t="s">
        <v>2</v>
      </c>
      <c r="H253">
        <v>21.26</v>
      </c>
      <c r="I253" t="s">
        <v>3</v>
      </c>
      <c r="J253">
        <v>18.38</v>
      </c>
      <c r="L253" s="3">
        <v>42197.553379629629</v>
      </c>
      <c r="M253">
        <v>508</v>
      </c>
      <c r="O253" s="6">
        <f t="shared" ca="1" si="7"/>
        <v>393.9819819778204</v>
      </c>
      <c r="P253" s="3">
        <v>42202.770138888889</v>
      </c>
      <c r="R253" s="3">
        <v>42202.770138888889</v>
      </c>
      <c r="S253">
        <v>42202.77059</v>
      </c>
      <c r="T253">
        <v>9.8450000000000006</v>
      </c>
      <c r="U253">
        <v>33.359200000000001</v>
      </c>
      <c r="V253">
        <v>15.203200000000001</v>
      </c>
      <c r="W253">
        <v>233.4</v>
      </c>
      <c r="X253" s="4" t="s">
        <v>33</v>
      </c>
      <c r="Z253" s="3">
        <v>42202.770995370367</v>
      </c>
      <c r="AA253" s="5">
        <v>7.9455671194170616</v>
      </c>
      <c r="AC253" s="14">
        <v>1400.8104248046875</v>
      </c>
    </row>
    <row r="254" spans="1:29" x14ac:dyDescent="0.25">
      <c r="A254" s="3">
        <v>42197.275856481479</v>
      </c>
      <c r="B254" s="3">
        <f t="shared" si="6"/>
        <v>42197.567523148144</v>
      </c>
      <c r="C254" s="3">
        <v>42197.567523148144</v>
      </c>
      <c r="D254" t="s">
        <v>0</v>
      </c>
      <c r="E254" t="s">
        <v>1</v>
      </c>
      <c r="F254">
        <v>494</v>
      </c>
      <c r="G254" t="s">
        <v>2</v>
      </c>
      <c r="H254">
        <v>20.65</v>
      </c>
      <c r="I254" t="s">
        <v>3</v>
      </c>
      <c r="J254">
        <v>18.37</v>
      </c>
      <c r="L254" s="3">
        <v>42197.567523148144</v>
      </c>
      <c r="M254">
        <v>494</v>
      </c>
      <c r="O254" s="6">
        <f t="shared" ca="1" si="7"/>
        <v>339.38852459192276</v>
      </c>
      <c r="P254" s="3">
        <v>42202.811805555553</v>
      </c>
      <c r="R254" s="3">
        <v>42202.811805555553</v>
      </c>
      <c r="S254">
        <v>42202.812259999999</v>
      </c>
      <c r="T254">
        <v>10.013999999999999</v>
      </c>
      <c r="U254">
        <v>33.3568</v>
      </c>
      <c r="V254">
        <v>13.5267</v>
      </c>
      <c r="W254">
        <v>218.9</v>
      </c>
      <c r="X254" s="4" t="s">
        <v>33</v>
      </c>
      <c r="Z254" s="3">
        <v>42202.812662037039</v>
      </c>
      <c r="AA254" s="5">
        <v>7.9075092083178751</v>
      </c>
      <c r="AC254" s="14">
        <v>1261.396728515625</v>
      </c>
    </row>
    <row r="255" spans="1:29" x14ac:dyDescent="0.25">
      <c r="A255" s="3">
        <v>42197.289988425924</v>
      </c>
      <c r="B255" s="3">
        <f t="shared" si="6"/>
        <v>42197.581655092588</v>
      </c>
      <c r="C255" s="3">
        <v>42197.581655092588</v>
      </c>
      <c r="D255" t="s">
        <v>0</v>
      </c>
      <c r="E255" t="s">
        <v>1</v>
      </c>
      <c r="F255">
        <v>487</v>
      </c>
      <c r="G255" t="s">
        <v>2</v>
      </c>
      <c r="H255">
        <v>20.32</v>
      </c>
      <c r="I255" t="s">
        <v>3</v>
      </c>
      <c r="J255">
        <v>18.23</v>
      </c>
      <c r="L255" s="3">
        <v>42197.581655092588</v>
      </c>
      <c r="M255">
        <v>487</v>
      </c>
      <c r="O255" s="6">
        <f t="shared" ca="1" si="7"/>
        <v>296.23196721076965</v>
      </c>
      <c r="P255" s="3">
        <v>42202.853472222225</v>
      </c>
      <c r="R255" s="3">
        <v>42202.853472222225</v>
      </c>
      <c r="S255">
        <v>42202.853920000001</v>
      </c>
      <c r="T255">
        <v>10.074</v>
      </c>
      <c r="U255">
        <v>33.377400000000002</v>
      </c>
      <c r="V255">
        <v>13.187200000000001</v>
      </c>
      <c r="W255">
        <v>207.7</v>
      </c>
      <c r="X255" s="4" t="s">
        <v>33</v>
      </c>
      <c r="Z255" s="3">
        <v>42202.854328703703</v>
      </c>
      <c r="AA255" s="5">
        <v>7.9121414011379656</v>
      </c>
      <c r="AC255" s="14">
        <v>1185.8590087890625</v>
      </c>
    </row>
    <row r="256" spans="1:29" x14ac:dyDescent="0.25">
      <c r="A256" s="3">
        <v>42197.304131944446</v>
      </c>
      <c r="B256" s="3">
        <f t="shared" si="6"/>
        <v>42197.59579861111</v>
      </c>
      <c r="C256" s="3">
        <v>42197.59579861111</v>
      </c>
      <c r="D256" t="s">
        <v>0</v>
      </c>
      <c r="E256" t="s">
        <v>1</v>
      </c>
      <c r="F256">
        <v>468</v>
      </c>
      <c r="G256" t="s">
        <v>2</v>
      </c>
      <c r="H256">
        <v>19.86</v>
      </c>
      <c r="I256" t="s">
        <v>3</v>
      </c>
      <c r="J256">
        <v>18.239999999999998</v>
      </c>
      <c r="L256" s="3">
        <v>42197.59579861111</v>
      </c>
      <c r="M256">
        <v>468</v>
      </c>
      <c r="O256" s="6">
        <f t="shared" ca="1" si="7"/>
        <v>276.79819524101913</v>
      </c>
      <c r="P256" s="3">
        <v>42202.895138888889</v>
      </c>
      <c r="R256" s="3">
        <v>42202.895138888889</v>
      </c>
      <c r="S256">
        <v>42202.89559</v>
      </c>
      <c r="T256">
        <v>9.9979999999999993</v>
      </c>
      <c r="U256">
        <v>33.375599999999999</v>
      </c>
      <c r="V256">
        <v>14.0778</v>
      </c>
      <c r="W256">
        <v>223.2</v>
      </c>
      <c r="X256" s="4" t="s">
        <v>33</v>
      </c>
      <c r="Z256" s="3">
        <v>42202.895995370367</v>
      </c>
      <c r="AA256" s="5">
        <v>7.9219000687256482</v>
      </c>
      <c r="AC256" s="14">
        <v>1285.052978515625</v>
      </c>
    </row>
    <row r="257" spans="1:29" x14ac:dyDescent="0.25">
      <c r="A257" s="3">
        <v>42197.31826388889</v>
      </c>
      <c r="B257" s="3">
        <f t="shared" si="6"/>
        <v>42197.609930555554</v>
      </c>
      <c r="C257" s="3">
        <v>42197.609930555554</v>
      </c>
      <c r="D257" t="s">
        <v>0</v>
      </c>
      <c r="E257" t="s">
        <v>1</v>
      </c>
      <c r="F257">
        <v>456</v>
      </c>
      <c r="G257" t="s">
        <v>2</v>
      </c>
      <c r="H257">
        <v>19.61</v>
      </c>
      <c r="I257" t="s">
        <v>3</v>
      </c>
      <c r="J257">
        <v>18.27</v>
      </c>
      <c r="L257" s="3">
        <v>42197.609930555554</v>
      </c>
      <c r="M257">
        <v>456</v>
      </c>
      <c r="O257" s="6">
        <f t="shared" ca="1" si="7"/>
        <v>279.01967213302851</v>
      </c>
      <c r="P257" s="3">
        <v>42202.936805555553</v>
      </c>
      <c r="R257" s="3">
        <v>42202.936805555553</v>
      </c>
      <c r="S257">
        <v>42202.937259999999</v>
      </c>
      <c r="T257">
        <v>9.8260000000000005</v>
      </c>
      <c r="U257">
        <v>33.404899999999998</v>
      </c>
      <c r="V257">
        <v>15.4331</v>
      </c>
      <c r="W257">
        <v>239.3</v>
      </c>
      <c r="X257" s="4" t="s">
        <v>33</v>
      </c>
      <c r="Z257" s="3">
        <v>42202.937662037039</v>
      </c>
      <c r="AA257" s="5">
        <v>7.951674216444534</v>
      </c>
      <c r="AC257" s="14">
        <v>1384.5177001953125</v>
      </c>
    </row>
    <row r="258" spans="1:29" x14ac:dyDescent="0.25">
      <c r="A258" s="3">
        <v>42197.332395833335</v>
      </c>
      <c r="B258" s="3">
        <f t="shared" si="6"/>
        <v>42197.624062499999</v>
      </c>
      <c r="C258" s="3">
        <v>42197.624062499999</v>
      </c>
      <c r="D258" t="s">
        <v>0</v>
      </c>
      <c r="E258" t="s">
        <v>1</v>
      </c>
      <c r="F258">
        <v>444</v>
      </c>
      <c r="G258" t="s">
        <v>2</v>
      </c>
      <c r="H258">
        <v>19.48</v>
      </c>
      <c r="I258" t="s">
        <v>3</v>
      </c>
      <c r="J258">
        <v>18.260000000000002</v>
      </c>
      <c r="L258" s="3">
        <v>42197.624062499999</v>
      </c>
      <c r="M258">
        <v>444</v>
      </c>
      <c r="O258" s="6">
        <f t="shared" ca="1" si="7"/>
        <v>304.79361179471016</v>
      </c>
      <c r="P258" s="3">
        <v>42202.978472222225</v>
      </c>
      <c r="R258" s="3">
        <v>42202.978472222225</v>
      </c>
      <c r="S258">
        <v>42202.978920000001</v>
      </c>
      <c r="T258">
        <v>9.6630000000000003</v>
      </c>
      <c r="U258">
        <v>33.417400000000001</v>
      </c>
      <c r="V258">
        <v>16.824300000000001</v>
      </c>
      <c r="W258">
        <v>245.2</v>
      </c>
      <c r="X258" s="4" t="s">
        <v>33</v>
      </c>
      <c r="Z258" s="3">
        <v>42202.979328703703</v>
      </c>
      <c r="AA258" s="5">
        <v>7.9779274902997503</v>
      </c>
      <c r="AC258" s="14">
        <v>1577.9581298828125</v>
      </c>
    </row>
    <row r="259" spans="1:29" x14ac:dyDescent="0.25">
      <c r="A259" s="3">
        <v>42197.34652777778</v>
      </c>
      <c r="B259" s="3">
        <f t="shared" si="6"/>
        <v>42197.638194444444</v>
      </c>
      <c r="C259" s="3">
        <v>42197.638194444444</v>
      </c>
      <c r="D259" t="s">
        <v>0</v>
      </c>
      <c r="E259" t="s">
        <v>1</v>
      </c>
      <c r="F259">
        <v>441</v>
      </c>
      <c r="G259" t="s">
        <v>2</v>
      </c>
      <c r="H259">
        <v>19.329999999999998</v>
      </c>
      <c r="I259" t="s">
        <v>3</v>
      </c>
      <c r="J259">
        <v>18.25</v>
      </c>
      <c r="L259" s="3">
        <v>42197.638194444444</v>
      </c>
      <c r="M259">
        <v>441</v>
      </c>
      <c r="O259" s="6">
        <f t="shared" ca="1" si="7"/>
        <v>330.03194103389978</v>
      </c>
      <c r="P259" s="3">
        <v>42203.020138888889</v>
      </c>
      <c r="R259" s="3">
        <v>42203.020138888889</v>
      </c>
      <c r="S259">
        <v>42203.02059</v>
      </c>
      <c r="T259">
        <v>9.548</v>
      </c>
      <c r="U259">
        <v>33.449599999999997</v>
      </c>
      <c r="V259">
        <v>17.7636</v>
      </c>
      <c r="W259">
        <v>246.4</v>
      </c>
      <c r="X259" s="4" t="s">
        <v>33</v>
      </c>
      <c r="Z259" s="3">
        <v>42203.020995370367</v>
      </c>
      <c r="AA259" s="5">
        <v>7.9873326443682782</v>
      </c>
      <c r="AC259" s="14">
        <v>1748.593994140625</v>
      </c>
    </row>
    <row r="260" spans="1:29" x14ac:dyDescent="0.25">
      <c r="A260" s="3">
        <v>42197.360671296294</v>
      </c>
      <c r="B260" s="3">
        <f t="shared" si="6"/>
        <v>42197.652337962958</v>
      </c>
      <c r="C260" s="3">
        <v>42197.652337962958</v>
      </c>
      <c r="D260" t="s">
        <v>0</v>
      </c>
      <c r="E260" t="s">
        <v>1</v>
      </c>
      <c r="F260">
        <v>437</v>
      </c>
      <c r="G260" t="s">
        <v>2</v>
      </c>
      <c r="H260">
        <v>19.28</v>
      </c>
      <c r="I260" t="s">
        <v>3</v>
      </c>
      <c r="J260">
        <v>18.29</v>
      </c>
      <c r="L260" s="3">
        <v>42197.652337962958</v>
      </c>
      <c r="M260">
        <v>437</v>
      </c>
      <c r="O260" s="6">
        <f t="shared" ca="1" si="7"/>
        <v>364.14742014557123</v>
      </c>
      <c r="P260" s="3">
        <v>42203.061805555553</v>
      </c>
      <c r="R260" s="3">
        <v>42203.061805555553</v>
      </c>
      <c r="S260">
        <v>42203.062259999999</v>
      </c>
      <c r="T260">
        <v>9.5399999999999991</v>
      </c>
      <c r="U260">
        <v>33.482999999999997</v>
      </c>
      <c r="V260">
        <v>18.2456</v>
      </c>
      <c r="W260">
        <v>236</v>
      </c>
      <c r="X260" s="4" t="s">
        <v>33</v>
      </c>
      <c r="Z260" s="3">
        <v>42203.062662037039</v>
      </c>
      <c r="AA260" s="5">
        <v>7.9812793499440229</v>
      </c>
      <c r="AC260" s="14">
        <v>1875.5714111328125</v>
      </c>
    </row>
    <row r="261" spans="1:29" x14ac:dyDescent="0.25">
      <c r="A261" s="3">
        <v>42197.374803240738</v>
      </c>
      <c r="B261" s="3">
        <f t="shared" si="6"/>
        <v>42197.666469907403</v>
      </c>
      <c r="C261" s="3">
        <v>42197.666469907403</v>
      </c>
      <c r="D261" t="s">
        <v>0</v>
      </c>
      <c r="E261" t="s">
        <v>1</v>
      </c>
      <c r="F261">
        <v>431</v>
      </c>
      <c r="G261" t="s">
        <v>2</v>
      </c>
      <c r="H261">
        <v>19.100000000000001</v>
      </c>
      <c r="I261" t="s">
        <v>3</v>
      </c>
      <c r="J261">
        <v>18.16</v>
      </c>
      <c r="L261" s="3">
        <v>42197.666469907403</v>
      </c>
      <c r="M261">
        <v>431</v>
      </c>
      <c r="O261" s="6">
        <f t="shared" ca="1" si="7"/>
        <v>382.29729729797691</v>
      </c>
      <c r="P261" s="3">
        <v>42203.103472222225</v>
      </c>
      <c r="R261" s="3">
        <v>42203.103472222225</v>
      </c>
      <c r="S261">
        <v>42203.103920000001</v>
      </c>
      <c r="T261">
        <v>9.6370000000000005</v>
      </c>
      <c r="U261">
        <v>33.442399999999999</v>
      </c>
      <c r="V261">
        <v>17.1967</v>
      </c>
      <c r="W261">
        <v>248.2</v>
      </c>
      <c r="X261" s="4" t="s">
        <v>33</v>
      </c>
      <c r="Z261" s="3">
        <v>42203.104328703703</v>
      </c>
      <c r="AA261" s="5">
        <v>7.9854232896022372</v>
      </c>
      <c r="AC261" s="14">
        <v>1886.05029296875</v>
      </c>
    </row>
    <row r="262" spans="1:29" x14ac:dyDescent="0.25">
      <c r="A262" s="3">
        <v>42197.388935185183</v>
      </c>
      <c r="B262" s="3">
        <f t="shared" si="6"/>
        <v>42197.680601851847</v>
      </c>
      <c r="C262" s="3">
        <v>42197.680601851847</v>
      </c>
      <c r="D262" t="s">
        <v>0</v>
      </c>
      <c r="E262" t="s">
        <v>1</v>
      </c>
      <c r="F262">
        <v>421</v>
      </c>
      <c r="G262" t="s">
        <v>2</v>
      </c>
      <c r="H262">
        <v>18.96</v>
      </c>
      <c r="I262" t="s">
        <v>3</v>
      </c>
      <c r="J262">
        <v>18.190000000000001</v>
      </c>
      <c r="L262" s="3">
        <v>42197.680601851847</v>
      </c>
      <c r="M262">
        <v>421</v>
      </c>
      <c r="O262" s="6">
        <f t="shared" ca="1" si="7"/>
        <v>373.26044226065278</v>
      </c>
      <c r="P262" s="3">
        <v>42203.145138888889</v>
      </c>
      <c r="R262" s="3">
        <v>42203.145138888889</v>
      </c>
      <c r="S262">
        <v>42203.14559</v>
      </c>
      <c r="T262">
        <v>9.8249999999999993</v>
      </c>
      <c r="U262">
        <v>33.339599999999997</v>
      </c>
      <c r="V262">
        <v>17.511600000000001</v>
      </c>
      <c r="W262">
        <v>265</v>
      </c>
      <c r="X262" s="4" t="s">
        <v>33</v>
      </c>
      <c r="Z262" s="3">
        <v>42203.145995370367</v>
      </c>
      <c r="AA262" s="5">
        <v>8.0118279836504787</v>
      </c>
      <c r="AC262" s="14">
        <v>1923.639892578125</v>
      </c>
    </row>
    <row r="263" spans="1:29" x14ac:dyDescent="0.25">
      <c r="A263" s="3">
        <v>42197.403067129628</v>
      </c>
      <c r="B263" s="3">
        <f t="shared" si="6"/>
        <v>42197.694733796292</v>
      </c>
      <c r="C263" s="3">
        <v>42197.694733796292</v>
      </c>
      <c r="D263" t="s">
        <v>0</v>
      </c>
      <c r="E263" t="s">
        <v>1</v>
      </c>
      <c r="F263">
        <v>417</v>
      </c>
      <c r="G263" t="s">
        <v>2</v>
      </c>
      <c r="H263">
        <v>18.989999999999998</v>
      </c>
      <c r="I263" t="s">
        <v>3</v>
      </c>
      <c r="J263">
        <v>18.190000000000001</v>
      </c>
      <c r="L263" s="3">
        <v>42197.694733796292</v>
      </c>
      <c r="M263">
        <v>417</v>
      </c>
      <c r="O263" s="6">
        <f t="shared" ca="1" si="7"/>
        <v>384.61015561036766</v>
      </c>
      <c r="P263" s="3">
        <v>42203.186805555553</v>
      </c>
      <c r="R263" s="3">
        <v>42203.186805555553</v>
      </c>
      <c r="S263">
        <v>42203.187259999999</v>
      </c>
      <c r="T263">
        <v>10.053000000000001</v>
      </c>
      <c r="U263">
        <v>33.343200000000003</v>
      </c>
      <c r="V263">
        <v>17.586500000000001</v>
      </c>
      <c r="W263">
        <v>262.8</v>
      </c>
      <c r="X263" s="4" t="s">
        <v>33</v>
      </c>
      <c r="Z263" s="3">
        <v>42203.187662037039</v>
      </c>
      <c r="AA263" s="5">
        <v>8.0128651678238576</v>
      </c>
      <c r="AC263" s="14">
        <v>2066.77783203125</v>
      </c>
    </row>
    <row r="264" spans="1:29" x14ac:dyDescent="0.25">
      <c r="A264" s="3">
        <v>42197.417199074072</v>
      </c>
      <c r="B264" s="3">
        <f t="shared" si="6"/>
        <v>42197.708865740737</v>
      </c>
      <c r="C264" s="3">
        <v>42197.708865740737</v>
      </c>
      <c r="D264" t="s">
        <v>0</v>
      </c>
      <c r="E264" t="s">
        <v>1</v>
      </c>
      <c r="F264">
        <v>419</v>
      </c>
      <c r="G264" t="s">
        <v>2</v>
      </c>
      <c r="H264">
        <v>19.03</v>
      </c>
      <c r="I264" t="s">
        <v>3</v>
      </c>
      <c r="J264">
        <v>18.149999999999999</v>
      </c>
      <c r="L264" s="3">
        <v>42197.708865740737</v>
      </c>
      <c r="M264">
        <v>419</v>
      </c>
      <c r="O264" s="6">
        <f t="shared" ca="1" si="7"/>
        <v>376.55855855345726</v>
      </c>
      <c r="P264" s="3">
        <v>42203.228472222225</v>
      </c>
      <c r="R264" s="3">
        <v>42203.228472222225</v>
      </c>
      <c r="S264">
        <v>42203.228920000001</v>
      </c>
      <c r="T264">
        <v>10.275</v>
      </c>
      <c r="U264">
        <v>33.336500000000001</v>
      </c>
      <c r="V264">
        <v>16.184999999999999</v>
      </c>
      <c r="W264">
        <v>249.7</v>
      </c>
      <c r="X264" s="4" t="s">
        <v>33</v>
      </c>
      <c r="Z264" s="3">
        <v>42203.229328703703</v>
      </c>
      <c r="AA264" s="5">
        <v>7.9777026226528021</v>
      </c>
      <c r="AC264" s="14">
        <v>2036.747314453125</v>
      </c>
    </row>
    <row r="265" spans="1:29" x14ac:dyDescent="0.25">
      <c r="A265" s="3">
        <v>42197.431342592594</v>
      </c>
      <c r="B265" s="3">
        <f t="shared" si="6"/>
        <v>42197.723009259258</v>
      </c>
      <c r="C265" s="3">
        <v>42197.723009259258</v>
      </c>
      <c r="D265" t="s">
        <v>0</v>
      </c>
      <c r="E265" t="s">
        <v>1</v>
      </c>
      <c r="F265">
        <v>416</v>
      </c>
      <c r="G265" t="s">
        <v>2</v>
      </c>
      <c r="H265">
        <v>19.03</v>
      </c>
      <c r="I265" t="s">
        <v>3</v>
      </c>
      <c r="J265">
        <v>18.23</v>
      </c>
      <c r="L265" s="3">
        <v>42197.723009259258</v>
      </c>
      <c r="M265">
        <v>416</v>
      </c>
      <c r="O265" s="6">
        <f t="shared" ca="1" si="7"/>
        <v>345.52868852391839</v>
      </c>
      <c r="P265" s="3">
        <v>42203.270138888889</v>
      </c>
      <c r="R265" s="3">
        <v>42203.270138888889</v>
      </c>
      <c r="S265">
        <v>42203.27059</v>
      </c>
      <c r="T265">
        <v>10.43</v>
      </c>
      <c r="U265">
        <v>33.33</v>
      </c>
      <c r="V265">
        <v>15.3026</v>
      </c>
      <c r="W265">
        <v>242.3</v>
      </c>
      <c r="X265" s="4" t="s">
        <v>33</v>
      </c>
      <c r="Z265" s="3">
        <v>42203.270995370367</v>
      </c>
      <c r="AA265" s="5">
        <v>7.9532092743989109</v>
      </c>
      <c r="AC265" s="14">
        <v>1817.9012451171875</v>
      </c>
    </row>
    <row r="266" spans="1:29" x14ac:dyDescent="0.25">
      <c r="A266" s="3">
        <v>42197.445474537039</v>
      </c>
      <c r="B266" s="3">
        <f t="shared" si="6"/>
        <v>42197.737141203703</v>
      </c>
      <c r="C266" s="3">
        <v>42197.737141203703</v>
      </c>
      <c r="D266" t="s">
        <v>0</v>
      </c>
      <c r="E266" t="s">
        <v>1</v>
      </c>
      <c r="F266">
        <v>431</v>
      </c>
      <c r="G266" t="s">
        <v>2</v>
      </c>
      <c r="H266">
        <v>19.399999999999999</v>
      </c>
      <c r="I266" t="s">
        <v>3</v>
      </c>
      <c r="J266">
        <v>18.29</v>
      </c>
      <c r="L266" s="3">
        <v>42197.737141203703</v>
      </c>
      <c r="M266">
        <v>431</v>
      </c>
      <c r="O266" s="6">
        <f t="shared" ca="1" si="7"/>
        <v>323.72459016740322</v>
      </c>
      <c r="P266" s="3">
        <v>42203.311805555553</v>
      </c>
      <c r="R266" s="3">
        <v>42203.311805555553</v>
      </c>
      <c r="S266">
        <v>42203.312259999999</v>
      </c>
      <c r="T266">
        <v>10.462</v>
      </c>
      <c r="U266">
        <v>33.328200000000002</v>
      </c>
      <c r="V266">
        <v>14.9589</v>
      </c>
      <c r="W266">
        <v>225.3</v>
      </c>
      <c r="X266" s="4" t="s">
        <v>33</v>
      </c>
      <c r="Z266" s="3">
        <v>42203.312662037039</v>
      </c>
      <c r="AA266" s="5">
        <v>7.928117347115136</v>
      </c>
      <c r="AC266" s="14">
        <v>1663.472900390625</v>
      </c>
    </row>
    <row r="267" spans="1:29" x14ac:dyDescent="0.25">
      <c r="A267" s="3">
        <v>42197.459618055553</v>
      </c>
      <c r="B267" s="3">
        <f t="shared" si="6"/>
        <v>42197.751284722217</v>
      </c>
      <c r="C267" s="3">
        <v>42197.751284722217</v>
      </c>
      <c r="D267" t="s">
        <v>0</v>
      </c>
      <c r="E267" t="s">
        <v>1</v>
      </c>
      <c r="F267">
        <v>432</v>
      </c>
      <c r="G267" t="s">
        <v>2</v>
      </c>
      <c r="H267">
        <v>19.52</v>
      </c>
      <c r="I267" t="s">
        <v>3</v>
      </c>
      <c r="J267">
        <v>18.18</v>
      </c>
      <c r="L267" s="3">
        <v>42197.751284722217</v>
      </c>
      <c r="M267">
        <v>432</v>
      </c>
      <c r="O267" s="6">
        <f t="shared" ca="1" si="7"/>
        <v>312</v>
      </c>
      <c r="P267" s="3">
        <v>42203.353472222225</v>
      </c>
      <c r="R267" s="3">
        <v>42203.353472222225</v>
      </c>
      <c r="S267">
        <v>42203.353920000001</v>
      </c>
      <c r="T267">
        <v>10.324999999999999</v>
      </c>
      <c r="U267">
        <v>33.337200000000003</v>
      </c>
      <c r="V267">
        <v>15.8201</v>
      </c>
      <c r="W267">
        <v>239.2</v>
      </c>
      <c r="X267" s="4" t="s">
        <v>33</v>
      </c>
      <c r="Z267" s="3">
        <v>42203.354328703703</v>
      </c>
      <c r="AA267" s="5">
        <v>7.9571036824047159</v>
      </c>
      <c r="AC267" s="14">
        <v>1526.387939453125</v>
      </c>
    </row>
    <row r="268" spans="1:29" x14ac:dyDescent="0.25">
      <c r="A268" s="3">
        <v>42197.473761574074</v>
      </c>
      <c r="B268" s="3">
        <f t="shared" si="6"/>
        <v>42197.765428240738</v>
      </c>
      <c r="C268" s="3">
        <v>42197.765428240738</v>
      </c>
      <c r="D268" t="s">
        <v>0</v>
      </c>
      <c r="E268" t="s">
        <v>1</v>
      </c>
      <c r="F268">
        <v>435</v>
      </c>
      <c r="G268" t="s">
        <v>2</v>
      </c>
      <c r="H268">
        <v>19.61</v>
      </c>
      <c r="I268" t="s">
        <v>3</v>
      </c>
      <c r="J268">
        <v>18.23</v>
      </c>
      <c r="L268" s="3">
        <v>42197.765428240738</v>
      </c>
      <c r="M268">
        <v>435</v>
      </c>
      <c r="O268" s="6">
        <f t="shared" ca="1" si="7"/>
        <v>318.69016393646598</v>
      </c>
      <c r="P268" s="3">
        <v>42203.395138888889</v>
      </c>
      <c r="R268" s="3">
        <v>42203.395138888889</v>
      </c>
      <c r="S268">
        <v>42203.39559</v>
      </c>
      <c r="T268">
        <v>10.063000000000001</v>
      </c>
      <c r="U268">
        <v>33.355200000000004</v>
      </c>
      <c r="V268">
        <v>16.630199999999999</v>
      </c>
      <c r="W268">
        <v>242.5</v>
      </c>
      <c r="X268" s="4" t="s">
        <v>33</v>
      </c>
      <c r="Z268" s="3">
        <v>42203.395995370367</v>
      </c>
      <c r="AA268" s="5">
        <v>7.9671782016395687</v>
      </c>
      <c r="AC268" s="14">
        <v>1676.791259765625</v>
      </c>
    </row>
    <row r="269" spans="1:29" x14ac:dyDescent="0.25">
      <c r="A269" s="3">
        <v>42197.487905092596</v>
      </c>
      <c r="B269" s="3">
        <f t="shared" si="6"/>
        <v>42197.77957175926</v>
      </c>
      <c r="C269" s="3">
        <v>42197.77957175926</v>
      </c>
      <c r="D269" t="s">
        <v>0</v>
      </c>
      <c r="E269" t="s">
        <v>1</v>
      </c>
      <c r="F269">
        <v>443</v>
      </c>
      <c r="G269" t="s">
        <v>2</v>
      </c>
      <c r="H269">
        <v>19.86</v>
      </c>
      <c r="I269" t="s">
        <v>3</v>
      </c>
      <c r="J269">
        <v>18.28</v>
      </c>
      <c r="L269" s="3">
        <v>42197.77957175926</v>
      </c>
      <c r="M269">
        <v>443</v>
      </c>
      <c r="O269" s="6">
        <f t="shared" ca="1" si="7"/>
        <v>340.8738738745451</v>
      </c>
      <c r="P269" s="3">
        <v>42203.436805555553</v>
      </c>
      <c r="R269" s="3">
        <v>42203.436805555553</v>
      </c>
      <c r="S269">
        <v>42203.437259999999</v>
      </c>
      <c r="T269">
        <v>9.7089999999999996</v>
      </c>
      <c r="U269">
        <v>33.423400000000001</v>
      </c>
      <c r="V269">
        <v>17.535299999999999</v>
      </c>
      <c r="W269">
        <v>229.3</v>
      </c>
      <c r="X269" s="4" t="s">
        <v>33</v>
      </c>
      <c r="Z269" s="3">
        <v>42203.437662037039</v>
      </c>
      <c r="AA269" s="5">
        <v>7.9368688632561817</v>
      </c>
      <c r="AC269" s="14">
        <v>1768.16748046875</v>
      </c>
    </row>
    <row r="270" spans="1:29" x14ac:dyDescent="0.25">
      <c r="A270" s="3">
        <v>42197.50204861111</v>
      </c>
      <c r="B270" s="3">
        <f t="shared" si="6"/>
        <v>42197.793715277774</v>
      </c>
      <c r="C270" s="3">
        <v>42197.793715277774</v>
      </c>
      <c r="D270" t="s">
        <v>0</v>
      </c>
      <c r="E270" t="s">
        <v>1</v>
      </c>
      <c r="F270">
        <v>444</v>
      </c>
      <c r="G270" t="s">
        <v>2</v>
      </c>
      <c r="H270">
        <v>20.09</v>
      </c>
      <c r="I270" t="s">
        <v>3</v>
      </c>
      <c r="J270">
        <v>18.25</v>
      </c>
      <c r="L270" s="3">
        <v>42197.793715277774</v>
      </c>
      <c r="M270">
        <v>444</v>
      </c>
      <c r="O270" s="6">
        <f t="shared" ca="1" si="7"/>
        <v>360.46846846863627</v>
      </c>
      <c r="P270" s="3">
        <v>42203.478472222225</v>
      </c>
      <c r="R270" s="3">
        <v>42203.478472222225</v>
      </c>
      <c r="S270">
        <v>42203.478920000001</v>
      </c>
      <c r="T270">
        <v>9.34</v>
      </c>
      <c r="U270">
        <v>33.636400000000002</v>
      </c>
      <c r="V270">
        <v>18.126799999999999</v>
      </c>
      <c r="W270">
        <v>196.7</v>
      </c>
      <c r="X270" s="4" t="s">
        <v>33</v>
      </c>
      <c r="Z270" s="3">
        <v>42203.479328703703</v>
      </c>
      <c r="AA270" s="5">
        <v>7.8807675510148076</v>
      </c>
      <c r="AC270" s="14">
        <v>1698.176025390625</v>
      </c>
    </row>
    <row r="271" spans="1:29" x14ac:dyDescent="0.25">
      <c r="A271" s="3">
        <v>42197.516192129631</v>
      </c>
      <c r="B271" s="3">
        <f t="shared" si="6"/>
        <v>42197.807858796295</v>
      </c>
      <c r="C271" s="3">
        <v>42197.807858796295</v>
      </c>
      <c r="D271" t="s">
        <v>0</v>
      </c>
      <c r="E271" t="s">
        <v>1</v>
      </c>
      <c r="F271">
        <v>453</v>
      </c>
      <c r="G271" t="s">
        <v>2</v>
      </c>
      <c r="H271">
        <v>20.27</v>
      </c>
      <c r="I271" t="s">
        <v>3</v>
      </c>
      <c r="J271">
        <v>18.27</v>
      </c>
      <c r="L271" s="3">
        <v>42197.807858796295</v>
      </c>
      <c r="M271">
        <v>453</v>
      </c>
      <c r="O271" s="6">
        <f t="shared" ca="1" si="7"/>
        <v>384.91898527741432</v>
      </c>
      <c r="P271" s="3">
        <v>42203.520138888889</v>
      </c>
      <c r="R271" s="3">
        <v>42203.520138888889</v>
      </c>
      <c r="S271">
        <v>42203.52059</v>
      </c>
      <c r="T271">
        <v>9.0190000000000001</v>
      </c>
      <c r="U271">
        <v>33.877499999999998</v>
      </c>
      <c r="V271">
        <v>18.9328</v>
      </c>
      <c r="W271">
        <v>173.5</v>
      </c>
      <c r="X271" s="4" t="s">
        <v>33</v>
      </c>
      <c r="Z271" s="3">
        <v>42203.520995370367</v>
      </c>
      <c r="AA271" s="5">
        <v>7.8321442652360798</v>
      </c>
      <c r="AC271" s="14">
        <v>1546.179443359375</v>
      </c>
    </row>
    <row r="272" spans="1:29" x14ac:dyDescent="0.25">
      <c r="A272" s="3">
        <v>42197.530335648145</v>
      </c>
      <c r="B272" s="3">
        <f t="shared" si="6"/>
        <v>42197.82200231481</v>
      </c>
      <c r="C272" s="3">
        <v>42197.82200231481</v>
      </c>
      <c r="D272" t="s">
        <v>0</v>
      </c>
      <c r="E272" t="s">
        <v>1</v>
      </c>
      <c r="F272">
        <v>459</v>
      </c>
      <c r="G272" t="s">
        <v>2</v>
      </c>
      <c r="H272">
        <v>20.440000000000001</v>
      </c>
      <c r="I272" t="s">
        <v>3</v>
      </c>
      <c r="J272">
        <v>18.239999999999998</v>
      </c>
      <c r="L272" s="3">
        <v>42197.82200231481</v>
      </c>
      <c r="M272">
        <v>459</v>
      </c>
      <c r="O272" s="6">
        <f t="shared" ca="1" si="7"/>
        <v>402.74140752945095</v>
      </c>
      <c r="P272" s="3">
        <v>42203.561805555553</v>
      </c>
      <c r="R272" s="3">
        <v>42203.561805555553</v>
      </c>
      <c r="S272">
        <v>42203.562259999999</v>
      </c>
      <c r="T272">
        <v>8.8070000000000004</v>
      </c>
      <c r="U272">
        <v>33.8964</v>
      </c>
      <c r="V272">
        <v>18.750499999999999</v>
      </c>
      <c r="W272">
        <v>160.1</v>
      </c>
      <c r="X272" s="4" t="s">
        <v>33</v>
      </c>
      <c r="Z272" s="3">
        <v>42203.562662037039</v>
      </c>
      <c r="AA272" s="5">
        <v>7.801751020469327</v>
      </c>
      <c r="AC272" s="14">
        <v>1405.2977294921875</v>
      </c>
    </row>
    <row r="273" spans="1:29" x14ac:dyDescent="0.25">
      <c r="A273" s="3">
        <v>42197.544490740744</v>
      </c>
      <c r="B273" s="3">
        <f t="shared" si="6"/>
        <v>42197.836157407408</v>
      </c>
      <c r="C273" s="3">
        <v>42197.836157407408</v>
      </c>
      <c r="D273" t="s">
        <v>0</v>
      </c>
      <c r="E273" t="s">
        <v>1</v>
      </c>
      <c r="F273">
        <v>160</v>
      </c>
      <c r="G273" t="s">
        <v>2</v>
      </c>
      <c r="H273">
        <v>20.64</v>
      </c>
      <c r="I273" t="s">
        <v>3</v>
      </c>
      <c r="J273">
        <v>18.260000000000002</v>
      </c>
      <c r="L273" s="3">
        <v>42197.836157407408</v>
      </c>
      <c r="O273" s="6">
        <f t="shared" ca="1" si="7"/>
        <v>423.81751227378845</v>
      </c>
      <c r="P273" s="3">
        <v>42203.603472222225</v>
      </c>
      <c r="R273" s="3">
        <v>42203.603472222225</v>
      </c>
      <c r="S273">
        <v>42203.603920000001</v>
      </c>
      <c r="T273">
        <v>8.7889999999999997</v>
      </c>
      <c r="U273">
        <v>34.003500000000003</v>
      </c>
      <c r="V273">
        <v>19.118600000000001</v>
      </c>
      <c r="W273">
        <v>141.30000000000001</v>
      </c>
      <c r="X273" s="4" t="s">
        <v>33</v>
      </c>
      <c r="Z273" s="3">
        <v>42203.604328703703</v>
      </c>
      <c r="AA273" s="5">
        <v>7.7893025033740066</v>
      </c>
      <c r="AC273" s="14">
        <v>1302.0810546875</v>
      </c>
    </row>
    <row r="274" spans="1:29" x14ac:dyDescent="0.25">
      <c r="A274" s="3">
        <v>42197.544490740744</v>
      </c>
      <c r="B274" s="3">
        <f t="shared" si="6"/>
        <v>42197.836157407408</v>
      </c>
      <c r="C274" s="3">
        <v>42197.836157407408</v>
      </c>
      <c r="D274" t="s">
        <v>0</v>
      </c>
      <c r="E274" t="s">
        <v>1</v>
      </c>
      <c r="F274">
        <v>160</v>
      </c>
      <c r="G274" t="s">
        <v>2</v>
      </c>
      <c r="H274">
        <v>20.64</v>
      </c>
      <c r="I274" t="s">
        <v>3</v>
      </c>
      <c r="J274">
        <v>18.260000000000002</v>
      </c>
      <c r="L274" s="3">
        <v>42197.836157407408</v>
      </c>
      <c r="O274" s="6">
        <f t="shared" ca="1" si="7"/>
        <v>433.35024550184608</v>
      </c>
      <c r="P274" s="3">
        <v>42203.645138888889</v>
      </c>
      <c r="R274" s="3">
        <v>42203.645138888889</v>
      </c>
      <c r="S274">
        <v>42203.64559</v>
      </c>
      <c r="T274">
        <v>8.9339999999999993</v>
      </c>
      <c r="U274">
        <v>33.960999999999999</v>
      </c>
      <c r="V274">
        <v>19.044499999999999</v>
      </c>
      <c r="W274">
        <v>153.19999999999999</v>
      </c>
      <c r="X274" s="4" t="s">
        <v>33</v>
      </c>
      <c r="Z274" s="3">
        <v>42203.645995370367</v>
      </c>
      <c r="AA274" s="5">
        <v>7.8096280685776627</v>
      </c>
      <c r="AC274" s="14">
        <v>1227.147705078125</v>
      </c>
    </row>
    <row r="275" spans="1:29" x14ac:dyDescent="0.25">
      <c r="A275" s="3">
        <v>42197.558634259258</v>
      </c>
      <c r="B275" s="3">
        <f t="shared" si="6"/>
        <v>42197.850300925922</v>
      </c>
      <c r="C275" s="3">
        <v>42197.850300925922</v>
      </c>
      <c r="D275" t="s">
        <v>0</v>
      </c>
      <c r="E275" t="s">
        <v>1</v>
      </c>
      <c r="F275">
        <v>160</v>
      </c>
      <c r="G275" t="s">
        <v>2</v>
      </c>
      <c r="H275">
        <v>20.81</v>
      </c>
      <c r="I275" t="s">
        <v>3</v>
      </c>
      <c r="J275">
        <v>18.309999999999999</v>
      </c>
      <c r="L275" s="3">
        <v>42197.850300925922</v>
      </c>
      <c r="O275" s="6">
        <f t="shared" ca="1" si="7"/>
        <v>435.67594107985497</v>
      </c>
      <c r="P275" s="3">
        <v>42203.686805555553</v>
      </c>
      <c r="R275" s="3">
        <v>42203.686805555553</v>
      </c>
      <c r="S275">
        <v>42203.687259999999</v>
      </c>
      <c r="T275">
        <v>9.1760000000000002</v>
      </c>
      <c r="U275">
        <v>33.791499999999999</v>
      </c>
      <c r="V275">
        <v>18.6233</v>
      </c>
      <c r="W275">
        <v>161.5</v>
      </c>
      <c r="X275" s="4" t="s">
        <v>33</v>
      </c>
      <c r="Z275" s="3">
        <v>42203.687662037039</v>
      </c>
      <c r="AA275" s="5">
        <v>7.8186817564853248</v>
      </c>
      <c r="AC275" s="14">
        <v>1224.70068359375</v>
      </c>
    </row>
    <row r="276" spans="1:29" x14ac:dyDescent="0.25">
      <c r="A276" s="3">
        <v>42197.573020833333</v>
      </c>
      <c r="B276" s="3">
        <f t="shared" si="6"/>
        <v>42197.864687499998</v>
      </c>
      <c r="C276" s="3">
        <v>42197.864687499998</v>
      </c>
      <c r="D276" t="s">
        <v>0</v>
      </c>
      <c r="E276" t="s">
        <v>1</v>
      </c>
      <c r="F276">
        <v>479</v>
      </c>
      <c r="G276" t="s">
        <v>2</v>
      </c>
      <c r="H276">
        <v>20.92</v>
      </c>
      <c r="I276" t="s">
        <v>3</v>
      </c>
      <c r="J276">
        <v>18.27</v>
      </c>
      <c r="L276" s="3">
        <v>42197.864687499998</v>
      </c>
      <c r="M276">
        <v>479</v>
      </c>
      <c r="O276" s="6">
        <f t="shared" ca="1" si="7"/>
        <v>439.5810147318989</v>
      </c>
      <c r="P276" s="3">
        <v>42203.728472222225</v>
      </c>
      <c r="R276" s="3">
        <v>42203.728472222225</v>
      </c>
      <c r="S276">
        <v>42203.728920000001</v>
      </c>
      <c r="T276">
        <v>9.4879999999999995</v>
      </c>
      <c r="U276">
        <v>33.392600000000002</v>
      </c>
      <c r="V276">
        <v>17.996500000000001</v>
      </c>
      <c r="W276">
        <v>249.9</v>
      </c>
      <c r="X276" s="4" t="s">
        <v>33</v>
      </c>
      <c r="Z276" s="3">
        <v>42203.729328703703</v>
      </c>
      <c r="AA276" s="5">
        <v>7.9972596227438766</v>
      </c>
      <c r="AC276" s="14">
        <v>1042.329833984375</v>
      </c>
    </row>
    <row r="277" spans="1:29" x14ac:dyDescent="0.25">
      <c r="A277" s="3">
        <v>42197.587395833332</v>
      </c>
      <c r="B277" s="3">
        <f t="shared" si="6"/>
        <v>42197.879062499997</v>
      </c>
      <c r="C277" s="3">
        <v>42197.879062499997</v>
      </c>
      <c r="D277" t="s">
        <v>0</v>
      </c>
      <c r="E277" t="s">
        <v>1</v>
      </c>
      <c r="F277">
        <v>487</v>
      </c>
      <c r="G277" t="s">
        <v>2</v>
      </c>
      <c r="H277">
        <v>21.08</v>
      </c>
      <c r="I277" t="s">
        <v>3</v>
      </c>
      <c r="J277">
        <v>18.329999999999998</v>
      </c>
      <c r="L277" s="3">
        <v>42197.879062499997</v>
      </c>
      <c r="M277">
        <v>487</v>
      </c>
      <c r="O277" s="6">
        <f t="shared" ca="1" si="7"/>
        <v>432.21603927761316</v>
      </c>
      <c r="P277" s="3">
        <v>42203.770138888889</v>
      </c>
      <c r="R277" s="3">
        <v>42203.770138888889</v>
      </c>
      <c r="S277">
        <v>42203.77059</v>
      </c>
      <c r="T277">
        <v>9.7729999999999997</v>
      </c>
      <c r="U277">
        <v>33.362299999999998</v>
      </c>
      <c r="V277">
        <v>17.863399999999999</v>
      </c>
      <c r="W277">
        <v>264.39999999999998</v>
      </c>
      <c r="X277" s="4" t="s">
        <v>33</v>
      </c>
      <c r="Z277" s="3">
        <v>42203.770995370367</v>
      </c>
      <c r="AA277" s="5">
        <v>8.0317356331436542</v>
      </c>
      <c r="AC277" s="14">
        <v>1384.606201171875</v>
      </c>
    </row>
    <row r="278" spans="1:29" x14ac:dyDescent="0.25">
      <c r="A278" s="3">
        <v>42197.601550925923</v>
      </c>
      <c r="B278" s="3">
        <f t="shared" si="6"/>
        <v>42197.893217592587</v>
      </c>
      <c r="C278" s="3">
        <v>42197.893217592587</v>
      </c>
      <c r="D278" t="s">
        <v>0</v>
      </c>
      <c r="E278" t="s">
        <v>1</v>
      </c>
      <c r="F278" t="s">
        <v>12</v>
      </c>
      <c r="G278" t="s">
        <v>13</v>
      </c>
      <c r="H278">
        <v>21.34</v>
      </c>
      <c r="I278" t="s">
        <v>3</v>
      </c>
      <c r="J278">
        <v>18.309999999999999</v>
      </c>
      <c r="L278" s="3">
        <v>42197.893217592587</v>
      </c>
      <c r="O278" s="6">
        <f t="shared" ca="1" si="7"/>
        <v>417.90335790254176</v>
      </c>
      <c r="P278" s="3">
        <v>42203.811805555553</v>
      </c>
      <c r="R278" s="3">
        <v>42203.811805555553</v>
      </c>
      <c r="S278">
        <v>42203.812259999999</v>
      </c>
      <c r="T278">
        <v>9.9939999999999998</v>
      </c>
      <c r="U278">
        <v>33.353700000000003</v>
      </c>
      <c r="V278">
        <v>17.867999999999999</v>
      </c>
      <c r="W278">
        <v>273.8</v>
      </c>
      <c r="X278" s="4" t="s">
        <v>33</v>
      </c>
      <c r="Z278" s="3">
        <v>42203.812662037039</v>
      </c>
      <c r="AA278" s="5">
        <v>8.041184746409149</v>
      </c>
      <c r="AC278" s="14">
        <v>1376.2078857421875</v>
      </c>
    </row>
    <row r="279" spans="1:29" x14ac:dyDescent="0.25">
      <c r="A279" s="3">
        <v>42197.615937499999</v>
      </c>
      <c r="B279" s="3">
        <f t="shared" si="6"/>
        <v>42197.907604166663</v>
      </c>
      <c r="C279" s="3">
        <v>42197.907604166663</v>
      </c>
      <c r="D279" t="s">
        <v>0</v>
      </c>
      <c r="E279" t="s">
        <v>1</v>
      </c>
      <c r="F279">
        <v>504</v>
      </c>
      <c r="G279" t="s">
        <v>2</v>
      </c>
      <c r="H279">
        <v>21.38</v>
      </c>
      <c r="I279" t="s">
        <v>3</v>
      </c>
      <c r="J279">
        <v>18.27</v>
      </c>
      <c r="L279" s="3">
        <v>42197.907604166663</v>
      </c>
      <c r="M279">
        <v>504</v>
      </c>
      <c r="O279" s="6">
        <f t="shared" ca="1" si="7"/>
        <v>404.16693944111466</v>
      </c>
      <c r="P279" s="3">
        <v>42203.853472222225</v>
      </c>
      <c r="R279" s="3">
        <v>42203.853472222225</v>
      </c>
      <c r="S279">
        <v>42203.853920000001</v>
      </c>
      <c r="T279">
        <v>10.118</v>
      </c>
      <c r="U279">
        <v>33.351799999999997</v>
      </c>
      <c r="V279">
        <v>17.327100000000002</v>
      </c>
      <c r="W279">
        <v>263.3</v>
      </c>
      <c r="X279" s="4" t="s">
        <v>33</v>
      </c>
      <c r="Z279" s="3">
        <v>42203.854328703703</v>
      </c>
      <c r="AA279" s="5">
        <v>8.026754073350272</v>
      </c>
      <c r="AC279" s="14">
        <v>1379.9962158203125</v>
      </c>
    </row>
    <row r="280" spans="1:29" x14ac:dyDescent="0.25">
      <c r="A280" s="3">
        <v>42197.630324074074</v>
      </c>
      <c r="B280" s="3">
        <f t="shared" si="6"/>
        <v>42197.921990740739</v>
      </c>
      <c r="C280" s="3">
        <v>42197.921990740739</v>
      </c>
      <c r="D280" t="s">
        <v>0</v>
      </c>
      <c r="E280" t="s">
        <v>1</v>
      </c>
      <c r="F280">
        <v>507</v>
      </c>
      <c r="G280" t="s">
        <v>2</v>
      </c>
      <c r="H280">
        <v>21.39</v>
      </c>
      <c r="I280" t="s">
        <v>3</v>
      </c>
      <c r="J280">
        <v>18.309999999999999</v>
      </c>
      <c r="L280" s="3">
        <v>42197.921990740739</v>
      </c>
      <c r="M280">
        <v>507</v>
      </c>
      <c r="O280" s="6">
        <f t="shared" ca="1" si="7"/>
        <v>393.37152209505439</v>
      </c>
      <c r="P280" s="3">
        <v>42203.895138888889</v>
      </c>
      <c r="R280" s="3">
        <v>42203.895138888889</v>
      </c>
      <c r="S280">
        <v>42203.89559</v>
      </c>
      <c r="T280">
        <v>10.108000000000001</v>
      </c>
      <c r="U280">
        <v>33.352600000000002</v>
      </c>
      <c r="V280">
        <v>17.6541</v>
      </c>
      <c r="W280">
        <v>268.2</v>
      </c>
      <c r="X280" s="4" t="s">
        <v>33</v>
      </c>
      <c r="Z280" s="3">
        <v>42203.895995370367</v>
      </c>
      <c r="AA280" s="5">
        <v>8.0372117721101866</v>
      </c>
      <c r="AC280" s="14">
        <v>1395.2760009765625</v>
      </c>
    </row>
    <row r="281" spans="1:29" x14ac:dyDescent="0.25">
      <c r="A281" s="3">
        <v>42197.64471064815</v>
      </c>
      <c r="B281" s="3">
        <f t="shared" si="6"/>
        <v>42197.936377314814</v>
      </c>
      <c r="C281" s="3">
        <v>42197.936377314814</v>
      </c>
      <c r="D281" t="s">
        <v>0</v>
      </c>
      <c r="E281" t="s">
        <v>1</v>
      </c>
      <c r="F281">
        <v>508</v>
      </c>
      <c r="G281" t="s">
        <v>2</v>
      </c>
      <c r="H281">
        <v>21.36</v>
      </c>
      <c r="I281" t="s">
        <v>3</v>
      </c>
      <c r="J281">
        <v>18.309999999999999</v>
      </c>
      <c r="L281" s="3">
        <v>42197.936377314814</v>
      </c>
      <c r="M281">
        <v>508</v>
      </c>
      <c r="O281" s="6">
        <f t="shared" ca="1" si="7"/>
        <v>404.56628477573395</v>
      </c>
      <c r="P281" s="3">
        <v>42203.936805555553</v>
      </c>
      <c r="R281" s="3">
        <v>42203.936805555553</v>
      </c>
      <c r="S281">
        <v>42203.937259999999</v>
      </c>
      <c r="T281">
        <v>9.9789999999999992</v>
      </c>
      <c r="U281">
        <v>33.369100000000003</v>
      </c>
      <c r="V281">
        <v>18.0943</v>
      </c>
      <c r="W281">
        <v>276.2</v>
      </c>
      <c r="X281" s="4" t="s">
        <v>33</v>
      </c>
      <c r="Z281" s="3">
        <v>42203.937662037039</v>
      </c>
      <c r="AA281" s="5">
        <v>8.0460322599581815</v>
      </c>
      <c r="AC281" s="14">
        <v>1622.611083984375</v>
      </c>
    </row>
    <row r="282" spans="1:29" x14ac:dyDescent="0.25">
      <c r="A282" s="3">
        <v>42197.658854166664</v>
      </c>
      <c r="B282" s="3">
        <f t="shared" si="6"/>
        <v>42197.950520833328</v>
      </c>
      <c r="C282" s="3">
        <v>42197.950520833328</v>
      </c>
      <c r="D282" t="s">
        <v>0</v>
      </c>
      <c r="E282" t="s">
        <v>1</v>
      </c>
      <c r="F282">
        <v>160</v>
      </c>
      <c r="G282" t="s">
        <v>2</v>
      </c>
      <c r="H282">
        <v>21.34</v>
      </c>
      <c r="I282" t="s">
        <v>3</v>
      </c>
      <c r="J282">
        <v>18.309999999999999</v>
      </c>
      <c r="L282" s="3">
        <v>42197.950520833328</v>
      </c>
      <c r="O282" s="6">
        <f t="shared" ca="1" si="7"/>
        <v>417.82815057598054</v>
      </c>
      <c r="P282" s="3">
        <v>42203.978472222225</v>
      </c>
      <c r="R282" s="3">
        <v>42203.978472222225</v>
      </c>
      <c r="S282">
        <v>42203.978920000001</v>
      </c>
      <c r="T282">
        <v>9.8019999999999996</v>
      </c>
      <c r="U282">
        <v>33.421799999999998</v>
      </c>
      <c r="V282">
        <v>18.786999999999999</v>
      </c>
      <c r="W282">
        <v>281.5</v>
      </c>
      <c r="X282" s="4" t="s">
        <v>33</v>
      </c>
      <c r="Z282" s="3">
        <v>42203.979328703703</v>
      </c>
      <c r="AA282" s="5">
        <v>8.0487120970482557</v>
      </c>
      <c r="AC282" s="14">
        <v>1913.1903076171875</v>
      </c>
    </row>
    <row r="283" spans="1:29" x14ac:dyDescent="0.25">
      <c r="A283" s="3">
        <v>42197.673009259262</v>
      </c>
      <c r="B283" s="3">
        <f t="shared" si="6"/>
        <v>42197.964675925927</v>
      </c>
      <c r="C283" s="3">
        <v>42197.964675925927</v>
      </c>
      <c r="D283" t="s">
        <v>0</v>
      </c>
      <c r="E283" t="s">
        <v>1</v>
      </c>
      <c r="F283" t="s">
        <v>12</v>
      </c>
      <c r="G283" t="s">
        <v>13</v>
      </c>
      <c r="H283">
        <v>21.35</v>
      </c>
      <c r="I283" t="s">
        <v>3</v>
      </c>
      <c r="J283">
        <v>18.309999999999999</v>
      </c>
      <c r="L283" s="3">
        <v>42197.964675925927</v>
      </c>
      <c r="O283" s="6">
        <f t="shared" ca="1" si="7"/>
        <v>433.61211129464209</v>
      </c>
      <c r="P283" s="3">
        <v>42204.020138888889</v>
      </c>
      <c r="R283" s="3">
        <v>42204.020138888889</v>
      </c>
      <c r="S283">
        <v>42204.02059</v>
      </c>
      <c r="T283">
        <v>9.6389999999999993</v>
      </c>
      <c r="U283">
        <v>33.456200000000003</v>
      </c>
      <c r="V283">
        <v>19.185099999999998</v>
      </c>
      <c r="W283">
        <v>273.3</v>
      </c>
      <c r="X283" s="4" t="s">
        <v>33</v>
      </c>
      <c r="Z283" s="3">
        <v>42204.020995370367</v>
      </c>
      <c r="AA283" s="5">
        <v>8.0319700841119914</v>
      </c>
      <c r="AC283" s="14">
        <v>2168.226806640625</v>
      </c>
    </row>
    <row r="284" spans="1:29" x14ac:dyDescent="0.25">
      <c r="A284" s="3">
        <v>42197.687164351853</v>
      </c>
      <c r="B284" s="3">
        <f t="shared" si="6"/>
        <v>42197.978831018518</v>
      </c>
      <c r="C284" s="3">
        <v>42197.978831018518</v>
      </c>
      <c r="D284" t="s">
        <v>0</v>
      </c>
      <c r="E284" t="s">
        <v>1</v>
      </c>
      <c r="F284">
        <v>508</v>
      </c>
      <c r="G284" t="s">
        <v>2</v>
      </c>
      <c r="H284">
        <v>21.12</v>
      </c>
      <c r="I284" t="s">
        <v>3</v>
      </c>
      <c r="J284">
        <v>18.16</v>
      </c>
      <c r="L284" s="3">
        <v>42197.978831018518</v>
      </c>
      <c r="M284">
        <v>508</v>
      </c>
      <c r="O284" s="6">
        <f t="shared" ca="1" si="7"/>
        <v>452.99018003046513</v>
      </c>
      <c r="P284" s="3">
        <v>42204.061805555553</v>
      </c>
      <c r="R284" s="3">
        <v>42204.061805555553</v>
      </c>
      <c r="S284">
        <v>42204.062259999999</v>
      </c>
      <c r="T284">
        <v>9.5399999999999991</v>
      </c>
      <c r="U284">
        <v>33.511800000000001</v>
      </c>
      <c r="V284">
        <v>19.480499999999999</v>
      </c>
      <c r="W284">
        <v>251.3</v>
      </c>
      <c r="X284" s="4" t="s">
        <v>33</v>
      </c>
      <c r="Z284" s="3">
        <v>42204.062662037039</v>
      </c>
      <c r="AA284" s="5">
        <v>8.0037397945069664</v>
      </c>
      <c r="AC284" s="14">
        <v>2238.14013671875</v>
      </c>
    </row>
    <row r="285" spans="1:29" x14ac:dyDescent="0.25">
      <c r="A285" s="3">
        <v>42197.701307870368</v>
      </c>
      <c r="B285" s="3">
        <f t="shared" si="6"/>
        <v>42197.992974537032</v>
      </c>
      <c r="C285" s="3">
        <v>42197.992974537032</v>
      </c>
      <c r="D285" t="s">
        <v>0</v>
      </c>
      <c r="E285" t="s">
        <v>1</v>
      </c>
      <c r="F285">
        <v>484</v>
      </c>
      <c r="G285" t="s">
        <v>2</v>
      </c>
      <c r="H285">
        <v>20.78</v>
      </c>
      <c r="I285" t="s">
        <v>3</v>
      </c>
      <c r="J285">
        <v>18.14</v>
      </c>
      <c r="L285" s="3">
        <v>42197.992974537032</v>
      </c>
      <c r="M285">
        <v>484</v>
      </c>
      <c r="O285" s="6">
        <f t="shared" ca="1" si="7"/>
        <v>464.08837970625609</v>
      </c>
      <c r="P285" s="3">
        <v>42204.103472222225</v>
      </c>
      <c r="R285" s="3">
        <v>42204.103472222225</v>
      </c>
      <c r="S285">
        <v>42204.103920000001</v>
      </c>
      <c r="T285">
        <v>9.5640000000000001</v>
      </c>
      <c r="U285">
        <v>33.5593</v>
      </c>
      <c r="V285">
        <v>19.732199999999999</v>
      </c>
      <c r="W285">
        <v>229.5</v>
      </c>
      <c r="X285" s="4" t="s">
        <v>33</v>
      </c>
      <c r="Z285" s="3">
        <v>42204.104328703703</v>
      </c>
      <c r="AA285" s="5">
        <v>7.9818929923080422</v>
      </c>
      <c r="AC285" s="14">
        <v>2166.048095703125</v>
      </c>
    </row>
    <row r="286" spans="1:29" x14ac:dyDescent="0.25">
      <c r="A286" s="3">
        <v>42197.715451388889</v>
      </c>
      <c r="B286" s="3">
        <f t="shared" si="6"/>
        <v>42198.007118055553</v>
      </c>
      <c r="C286" s="3">
        <v>42198.007118055553</v>
      </c>
      <c r="D286" t="s">
        <v>0</v>
      </c>
      <c r="E286" t="s">
        <v>1</v>
      </c>
      <c r="F286">
        <v>481</v>
      </c>
      <c r="G286" t="s">
        <v>2</v>
      </c>
      <c r="H286">
        <v>20.66</v>
      </c>
      <c r="I286" t="s">
        <v>3</v>
      </c>
      <c r="J286">
        <v>18.18</v>
      </c>
      <c r="L286" s="3">
        <v>42198.007118055553</v>
      </c>
      <c r="M286">
        <v>481</v>
      </c>
      <c r="O286" s="6">
        <f t="shared" ca="1" si="7"/>
        <v>462.01963993348181</v>
      </c>
      <c r="P286" s="3">
        <v>42204.145138888889</v>
      </c>
      <c r="R286" s="3">
        <v>42204.145138888889</v>
      </c>
      <c r="S286">
        <v>42204.14559</v>
      </c>
      <c r="T286">
        <v>9.6859999999999999</v>
      </c>
      <c r="U286">
        <v>33.467799999999997</v>
      </c>
      <c r="V286">
        <v>19.229600000000001</v>
      </c>
      <c r="W286">
        <v>245.5</v>
      </c>
      <c r="X286" s="4" t="s">
        <v>33</v>
      </c>
      <c r="Z286" s="3">
        <v>42204.145995370367</v>
      </c>
      <c r="AA286" s="5">
        <v>7.9827772960679297</v>
      </c>
      <c r="AC286" s="14">
        <v>2084.840576171875</v>
      </c>
    </row>
    <row r="287" spans="1:29" x14ac:dyDescent="0.25">
      <c r="A287" s="3">
        <v>42197.729594907411</v>
      </c>
      <c r="B287" s="3">
        <f t="shared" si="6"/>
        <v>42198.021261574075</v>
      </c>
      <c r="C287" s="3">
        <v>42198.021261574075</v>
      </c>
      <c r="D287" t="s">
        <v>0</v>
      </c>
      <c r="E287" t="s">
        <v>1</v>
      </c>
      <c r="F287">
        <v>474</v>
      </c>
      <c r="G287" t="s">
        <v>2</v>
      </c>
      <c r="H287">
        <v>20.54</v>
      </c>
      <c r="I287" t="s">
        <v>3</v>
      </c>
      <c r="J287">
        <v>18.13</v>
      </c>
      <c r="L287" s="3">
        <v>42198.021261574075</v>
      </c>
      <c r="M287">
        <v>474</v>
      </c>
      <c r="O287" s="6">
        <f t="shared" ca="1" si="7"/>
        <v>449.18903436884284</v>
      </c>
      <c r="P287" s="3">
        <v>42204.186805555553</v>
      </c>
      <c r="R287" s="3">
        <v>42204.186805555553</v>
      </c>
      <c r="S287">
        <v>42204.187259999999</v>
      </c>
      <c r="T287">
        <v>9.8829999999999991</v>
      </c>
      <c r="U287">
        <v>33.3855</v>
      </c>
      <c r="V287">
        <v>18.711200000000002</v>
      </c>
      <c r="W287">
        <v>250.1</v>
      </c>
      <c r="X287" s="4" t="s">
        <v>33</v>
      </c>
      <c r="Z287" s="3">
        <v>42204.187662037039</v>
      </c>
      <c r="AA287" s="5">
        <v>7.9992804981724772</v>
      </c>
      <c r="AC287" s="14">
        <v>2076.02783203125</v>
      </c>
    </row>
    <row r="288" spans="1:29" x14ac:dyDescent="0.25">
      <c r="A288" s="3">
        <v>42197.743726851855</v>
      </c>
      <c r="B288" s="3">
        <f t="shared" si="6"/>
        <v>42198.035393518519</v>
      </c>
      <c r="C288" s="3">
        <v>42198.035393518519</v>
      </c>
      <c r="D288" t="s">
        <v>0</v>
      </c>
      <c r="E288" t="s">
        <v>1</v>
      </c>
      <c r="F288">
        <v>471</v>
      </c>
      <c r="G288" t="s">
        <v>2</v>
      </c>
      <c r="H288">
        <v>20.29</v>
      </c>
      <c r="I288" t="s">
        <v>3</v>
      </c>
      <c r="J288">
        <v>18.11</v>
      </c>
      <c r="L288" s="3">
        <v>42198.035393518519</v>
      </c>
      <c r="M288">
        <v>471</v>
      </c>
      <c r="O288" s="6">
        <f t="shared" ca="1" si="7"/>
        <v>426.95081966370344</v>
      </c>
      <c r="P288" s="3">
        <v>42204.228472222225</v>
      </c>
      <c r="R288" s="3">
        <v>42204.228472222225</v>
      </c>
      <c r="S288">
        <v>42204.228920000001</v>
      </c>
      <c r="T288">
        <v>10.101000000000001</v>
      </c>
      <c r="U288">
        <v>33.308900000000001</v>
      </c>
      <c r="V288">
        <v>15.387</v>
      </c>
      <c r="W288">
        <v>252.5</v>
      </c>
      <c r="X288" s="4" t="s">
        <v>33</v>
      </c>
      <c r="Z288" s="3">
        <v>42204.229328703703</v>
      </c>
      <c r="AA288" s="5">
        <v>7.972582437820412</v>
      </c>
      <c r="AC288" s="14">
        <v>2029.31298828125</v>
      </c>
    </row>
    <row r="289" spans="1:29" x14ac:dyDescent="0.25">
      <c r="A289" s="3">
        <v>42197.757870370369</v>
      </c>
      <c r="B289" s="3">
        <f t="shared" si="6"/>
        <v>42198.049537037034</v>
      </c>
      <c r="C289" s="3">
        <v>42198.049537037034</v>
      </c>
      <c r="D289" t="s">
        <v>0</v>
      </c>
      <c r="E289" t="s">
        <v>1</v>
      </c>
      <c r="F289">
        <v>459</v>
      </c>
      <c r="G289" t="s">
        <v>2</v>
      </c>
      <c r="H289">
        <v>20.100000000000001</v>
      </c>
      <c r="I289" t="s">
        <v>3</v>
      </c>
      <c r="J289">
        <v>18.100000000000001</v>
      </c>
      <c r="L289" s="3">
        <v>42198.049537037034</v>
      </c>
      <c r="M289">
        <v>459</v>
      </c>
      <c r="O289" s="6">
        <f t="shared" ca="1" si="7"/>
        <v>355.11475409567356</v>
      </c>
      <c r="P289" s="3">
        <v>42204.270138888889</v>
      </c>
      <c r="R289" s="3">
        <v>42204.270138888889</v>
      </c>
      <c r="S289">
        <v>42204.27059</v>
      </c>
      <c r="T289">
        <v>10.266</v>
      </c>
      <c r="U289">
        <v>33.316600000000001</v>
      </c>
      <c r="V289">
        <v>13.98</v>
      </c>
      <c r="W289">
        <v>225.9</v>
      </c>
      <c r="X289" s="4" t="s">
        <v>33</v>
      </c>
      <c r="Z289" s="3">
        <v>42204.270995370367</v>
      </c>
      <c r="AA289" s="5">
        <v>7.9225642898469895</v>
      </c>
      <c r="AC289" s="14">
        <v>1669.200439453125</v>
      </c>
    </row>
    <row r="290" spans="1:29" x14ac:dyDescent="0.25">
      <c r="A290" s="3">
        <v>42197.772002314814</v>
      </c>
      <c r="B290" s="3">
        <f t="shared" si="6"/>
        <v>42198.063668981478</v>
      </c>
      <c r="C290" s="3">
        <v>42198.063668981478</v>
      </c>
      <c r="D290" t="s">
        <v>0</v>
      </c>
      <c r="E290" t="s">
        <v>1</v>
      </c>
      <c r="F290">
        <v>460</v>
      </c>
      <c r="G290" t="s">
        <v>2</v>
      </c>
      <c r="H290">
        <v>19.940000000000001</v>
      </c>
      <c r="I290" t="s">
        <v>3</v>
      </c>
      <c r="J290">
        <v>18.05</v>
      </c>
      <c r="L290" s="3">
        <v>42198.063668981478</v>
      </c>
      <c r="M290">
        <v>460</v>
      </c>
      <c r="O290" s="6">
        <f t="shared" ca="1" si="7"/>
        <v>305.7407711148262</v>
      </c>
      <c r="P290" s="3">
        <v>42204.311805555553</v>
      </c>
      <c r="R290" s="3">
        <v>42204.311805555553</v>
      </c>
      <c r="S290">
        <v>42204.312259999999</v>
      </c>
      <c r="T290">
        <v>10.351000000000001</v>
      </c>
      <c r="U290">
        <v>33.284199999999998</v>
      </c>
      <c r="V290">
        <v>13.499000000000001</v>
      </c>
      <c r="W290">
        <v>225.9</v>
      </c>
      <c r="X290" s="4" t="s">
        <v>33</v>
      </c>
      <c r="Z290" s="3">
        <v>42204.312662037039</v>
      </c>
      <c r="AA290" s="5">
        <v>7.9018745386794222</v>
      </c>
      <c r="AC290" s="14">
        <v>1419.8822021484375</v>
      </c>
    </row>
    <row r="291" spans="1:29" x14ac:dyDescent="0.25">
      <c r="A291" s="3">
        <v>42197.786145833335</v>
      </c>
      <c r="B291" s="3">
        <f t="shared" si="6"/>
        <v>42198.0778125</v>
      </c>
      <c r="C291" s="3">
        <v>42198.0778125</v>
      </c>
      <c r="D291" t="s">
        <v>0</v>
      </c>
      <c r="E291" t="s">
        <v>1</v>
      </c>
      <c r="F291">
        <v>446</v>
      </c>
      <c r="G291" t="s">
        <v>2</v>
      </c>
      <c r="H291">
        <v>19.78</v>
      </c>
      <c r="I291" t="s">
        <v>3</v>
      </c>
      <c r="J291">
        <v>18.04</v>
      </c>
      <c r="L291" s="3">
        <v>42198.0778125</v>
      </c>
      <c r="M291">
        <v>446</v>
      </c>
      <c r="O291" s="6">
        <f t="shared" ca="1" si="7"/>
        <v>279.06070549413562</v>
      </c>
      <c r="P291" s="3">
        <v>42204.353472222225</v>
      </c>
      <c r="R291" s="3">
        <v>42204.353472222225</v>
      </c>
      <c r="S291">
        <v>42204.353920000001</v>
      </c>
      <c r="T291">
        <v>10.323</v>
      </c>
      <c r="U291">
        <v>33.295499999999997</v>
      </c>
      <c r="V291">
        <v>13.5916</v>
      </c>
      <c r="W291">
        <v>219.3</v>
      </c>
      <c r="X291" s="4" t="s">
        <v>33</v>
      </c>
      <c r="Z291" s="3">
        <v>42204.354328703703</v>
      </c>
      <c r="AA291" s="5">
        <v>7.9073888109518533</v>
      </c>
      <c r="AC291" s="14">
        <v>1390.3448486328125</v>
      </c>
    </row>
    <row r="292" spans="1:29" x14ac:dyDescent="0.25">
      <c r="A292" s="3">
        <v>42197.80027777778</v>
      </c>
      <c r="B292" s="3">
        <f t="shared" si="6"/>
        <v>42198.091944444444</v>
      </c>
      <c r="C292" s="3">
        <v>42198.091944444444</v>
      </c>
      <c r="D292" t="s">
        <v>0</v>
      </c>
      <c r="E292" t="s">
        <v>1</v>
      </c>
      <c r="F292">
        <v>438</v>
      </c>
      <c r="G292" t="s">
        <v>2</v>
      </c>
      <c r="H292">
        <v>19.600000000000001</v>
      </c>
      <c r="I292" t="s">
        <v>3</v>
      </c>
      <c r="J292">
        <v>18.04</v>
      </c>
      <c r="L292" s="3">
        <v>42198.091944444444</v>
      </c>
      <c r="M292">
        <v>438</v>
      </c>
      <c r="O292" s="6">
        <f t="shared" ca="1" si="7"/>
        <v>273.39130434766412</v>
      </c>
      <c r="P292" s="3">
        <v>42204.395138888889</v>
      </c>
      <c r="R292" s="3">
        <v>42204.395138888889</v>
      </c>
      <c r="S292">
        <v>42204.39559</v>
      </c>
      <c r="T292">
        <v>10.167</v>
      </c>
      <c r="U292">
        <v>33.353000000000002</v>
      </c>
      <c r="V292">
        <v>14.669499999999999</v>
      </c>
      <c r="W292">
        <v>228.5</v>
      </c>
      <c r="X292" s="4" t="s">
        <v>33</v>
      </c>
      <c r="Z292" s="3">
        <v>42204.395995370367</v>
      </c>
      <c r="AA292" s="5">
        <v>7.9246291673168638</v>
      </c>
      <c r="AC292" s="14">
        <v>1431.5933837890625</v>
      </c>
    </row>
    <row r="293" spans="1:29" x14ac:dyDescent="0.25">
      <c r="A293" s="3">
        <v>42197.814409722225</v>
      </c>
      <c r="B293" s="3">
        <f t="shared" si="6"/>
        <v>42198.106076388889</v>
      </c>
      <c r="C293" s="3">
        <v>42198.106076388889</v>
      </c>
      <c r="D293" t="s">
        <v>0</v>
      </c>
      <c r="E293" t="s">
        <v>1</v>
      </c>
      <c r="F293">
        <v>436</v>
      </c>
      <c r="G293" t="s">
        <v>2</v>
      </c>
      <c r="H293">
        <v>19.34</v>
      </c>
      <c r="I293" t="s">
        <v>3</v>
      </c>
      <c r="J293">
        <v>17.940000000000001</v>
      </c>
      <c r="L293" s="3">
        <v>42198.106076388889</v>
      </c>
      <c r="M293">
        <v>436</v>
      </c>
      <c r="O293" s="6">
        <f t="shared" ca="1" si="7"/>
        <v>285.82786885276437</v>
      </c>
      <c r="P293" s="3">
        <v>42204.436805555553</v>
      </c>
      <c r="R293" s="3">
        <v>42204.436805555553</v>
      </c>
      <c r="S293">
        <v>42204.437259999999</v>
      </c>
      <c r="T293">
        <v>9.8770000000000007</v>
      </c>
      <c r="U293">
        <v>33.3643</v>
      </c>
      <c r="V293">
        <v>16.18</v>
      </c>
      <c r="W293">
        <v>233.4</v>
      </c>
      <c r="X293" s="4" t="s">
        <v>33</v>
      </c>
      <c r="Z293" s="3">
        <v>42204.437662037039</v>
      </c>
      <c r="AA293" s="5">
        <v>7.9440225035675116</v>
      </c>
      <c r="AC293" s="14">
        <v>1468.08935546875</v>
      </c>
    </row>
    <row r="294" spans="1:29" x14ac:dyDescent="0.25">
      <c r="A294" s="3">
        <v>42197.828541666669</v>
      </c>
      <c r="B294" s="3">
        <f t="shared" si="6"/>
        <v>42198.120208333334</v>
      </c>
      <c r="C294" s="3">
        <v>42198.120208333334</v>
      </c>
      <c r="D294" t="s">
        <v>0</v>
      </c>
      <c r="E294" t="s">
        <v>1</v>
      </c>
      <c r="F294">
        <v>419</v>
      </c>
      <c r="G294" t="s">
        <v>2</v>
      </c>
      <c r="H294">
        <v>18.77</v>
      </c>
      <c r="I294" t="s">
        <v>3</v>
      </c>
      <c r="J294">
        <v>17.87</v>
      </c>
      <c r="L294" s="3">
        <v>42198.120208333334</v>
      </c>
      <c r="M294">
        <v>419</v>
      </c>
      <c r="O294" s="6">
        <f t="shared" ca="1" si="7"/>
        <v>324.35872236639261</v>
      </c>
      <c r="P294" s="3">
        <v>42204.478472222225</v>
      </c>
      <c r="R294" s="3">
        <v>42204.478472222225</v>
      </c>
      <c r="S294">
        <v>42204.478920000001</v>
      </c>
      <c r="T294">
        <v>9.5500000000000007</v>
      </c>
      <c r="U294">
        <v>33.539700000000003</v>
      </c>
      <c r="V294">
        <v>18.6812</v>
      </c>
      <c r="W294">
        <v>214.9</v>
      </c>
      <c r="X294" s="4" t="s">
        <v>33</v>
      </c>
      <c r="Z294" s="3">
        <v>42204.479328703703</v>
      </c>
      <c r="AA294" s="5">
        <v>7.9229051878720744</v>
      </c>
      <c r="AC294" s="14">
        <v>1504.710693359375</v>
      </c>
    </row>
    <row r="295" spans="1:29" x14ac:dyDescent="0.25">
      <c r="A295" s="3">
        <v>42197.828541666669</v>
      </c>
      <c r="B295" s="3">
        <f t="shared" si="6"/>
        <v>42198.120208333334</v>
      </c>
      <c r="C295" s="3">
        <v>42198.120208333334</v>
      </c>
      <c r="D295" t="s">
        <v>0</v>
      </c>
      <c r="E295" t="s">
        <v>1</v>
      </c>
      <c r="F295">
        <v>419</v>
      </c>
      <c r="G295" t="s">
        <v>2</v>
      </c>
      <c r="H295">
        <v>18.77</v>
      </c>
      <c r="I295" t="s">
        <v>3</v>
      </c>
      <c r="J295">
        <v>17.87</v>
      </c>
      <c r="L295" s="3">
        <v>42198.120208333334</v>
      </c>
      <c r="M295">
        <v>419</v>
      </c>
      <c r="O295" s="6">
        <f t="shared" ca="1" si="7"/>
        <v>374.79541735351086</v>
      </c>
      <c r="P295" s="3">
        <v>42204.520138888889</v>
      </c>
      <c r="R295" s="3">
        <v>42204.520138888889</v>
      </c>
      <c r="S295">
        <v>42204.52059</v>
      </c>
      <c r="T295">
        <v>9.2379999999999995</v>
      </c>
      <c r="U295">
        <v>33.800400000000003</v>
      </c>
      <c r="V295">
        <v>19.759399999999999</v>
      </c>
      <c r="W295">
        <v>186.3</v>
      </c>
      <c r="X295" s="4" t="s">
        <v>33</v>
      </c>
      <c r="Z295" s="3">
        <v>42204.520995370367</v>
      </c>
      <c r="AA295" s="5">
        <v>7.8596579396277129</v>
      </c>
      <c r="AC295" s="14">
        <v>1461.87158203125</v>
      </c>
    </row>
    <row r="296" spans="1:29" x14ac:dyDescent="0.25">
      <c r="A296" s="3">
        <v>42197.842673611114</v>
      </c>
      <c r="B296" s="3">
        <f t="shared" si="6"/>
        <v>42198.134340277778</v>
      </c>
      <c r="C296" s="3">
        <v>42198.134340277778</v>
      </c>
      <c r="D296" t="s">
        <v>0</v>
      </c>
      <c r="E296" t="s">
        <v>1</v>
      </c>
      <c r="F296">
        <v>416</v>
      </c>
      <c r="G296" t="s">
        <v>2</v>
      </c>
      <c r="H296">
        <v>18.28</v>
      </c>
      <c r="I296" t="s">
        <v>3</v>
      </c>
      <c r="J296">
        <v>17.84</v>
      </c>
      <c r="L296" s="3">
        <v>42198.134340277778</v>
      </c>
      <c r="M296">
        <v>416</v>
      </c>
      <c r="O296" s="6">
        <f t="shared" ca="1" si="7"/>
        <v>422.90180032327771</v>
      </c>
      <c r="P296" s="3">
        <v>42204.561805555553</v>
      </c>
      <c r="R296" s="3">
        <v>42204.561805555553</v>
      </c>
      <c r="S296">
        <v>42204.562259999999</v>
      </c>
      <c r="T296">
        <v>8.9990000000000006</v>
      </c>
      <c r="U296">
        <v>33.979599999999998</v>
      </c>
      <c r="V296">
        <v>20.22</v>
      </c>
      <c r="W296">
        <v>166.4</v>
      </c>
      <c r="X296" s="4" t="s">
        <v>33</v>
      </c>
      <c r="Z296" s="3">
        <v>42204.562662037039</v>
      </c>
      <c r="AA296" s="5">
        <v>7.8154753431113697</v>
      </c>
      <c r="AC296" s="14">
        <v>1283.270751953125</v>
      </c>
    </row>
    <row r="297" spans="1:29" x14ac:dyDescent="0.25">
      <c r="A297" s="3">
        <v>42197.856793981482</v>
      </c>
      <c r="B297" s="3">
        <f t="shared" si="6"/>
        <v>42198.148460648146</v>
      </c>
      <c r="C297" s="3">
        <v>42198.148460648146</v>
      </c>
      <c r="D297" t="s">
        <v>0</v>
      </c>
      <c r="E297" t="s">
        <v>1</v>
      </c>
      <c r="F297">
        <v>402</v>
      </c>
      <c r="G297" t="s">
        <v>2</v>
      </c>
      <c r="H297">
        <v>17.89</v>
      </c>
      <c r="I297" t="s">
        <v>3</v>
      </c>
      <c r="J297">
        <v>17.809999999999999</v>
      </c>
      <c r="L297" s="3">
        <v>42198.148460648146</v>
      </c>
      <c r="M297">
        <v>402</v>
      </c>
      <c r="O297" s="6">
        <f t="shared" ca="1" si="7"/>
        <v>455.61488144099712</v>
      </c>
      <c r="P297" s="3">
        <v>42204.603472222225</v>
      </c>
      <c r="R297" s="3">
        <v>42204.603472222225</v>
      </c>
      <c r="S297">
        <v>42204.603920000001</v>
      </c>
      <c r="T297">
        <v>8.89</v>
      </c>
      <c r="U297">
        <v>34.038699999999999</v>
      </c>
      <c r="V297">
        <v>20.312200000000001</v>
      </c>
      <c r="W297">
        <v>134</v>
      </c>
      <c r="X297" s="4" t="s">
        <v>33</v>
      </c>
      <c r="Z297" s="3">
        <v>42204.604328703703</v>
      </c>
      <c r="AA297" s="5">
        <v>7.7938002317958395</v>
      </c>
      <c r="AC297" s="14">
        <v>1189.7626953125</v>
      </c>
    </row>
    <row r="298" spans="1:29" x14ac:dyDescent="0.25">
      <c r="A298" s="3">
        <v>42197.87091435185</v>
      </c>
      <c r="B298" s="3">
        <f t="shared" si="6"/>
        <v>42198.162581018514</v>
      </c>
      <c r="C298" s="3">
        <v>42198.162581018514</v>
      </c>
      <c r="D298" t="s">
        <v>0</v>
      </c>
      <c r="E298" t="s">
        <v>1</v>
      </c>
      <c r="F298">
        <v>395</v>
      </c>
      <c r="G298" t="s">
        <v>2</v>
      </c>
      <c r="H298">
        <v>17.670000000000002</v>
      </c>
      <c r="I298" t="s">
        <v>3</v>
      </c>
      <c r="J298">
        <v>17.84</v>
      </c>
      <c r="L298" s="3">
        <v>42198.162581018514</v>
      </c>
      <c r="M298">
        <v>395</v>
      </c>
      <c r="O298" s="6">
        <f t="shared" ca="1" si="7"/>
        <v>473.1913327910006</v>
      </c>
      <c r="P298" s="3">
        <v>42204.645138888889</v>
      </c>
      <c r="R298" s="3">
        <v>42204.645138888889</v>
      </c>
      <c r="S298">
        <v>42204.64559</v>
      </c>
      <c r="T298">
        <v>8.9380000000000006</v>
      </c>
      <c r="U298">
        <v>34.000100000000003</v>
      </c>
      <c r="V298">
        <v>20.180299999999999</v>
      </c>
      <c r="W298">
        <v>123.3</v>
      </c>
      <c r="X298" s="4" t="s">
        <v>33</v>
      </c>
      <c r="Z298" s="3">
        <v>42204.645995370367</v>
      </c>
      <c r="AA298" s="5">
        <v>7.7926918376262551</v>
      </c>
      <c r="AC298" s="14">
        <v>1131.7149658203125</v>
      </c>
    </row>
    <row r="299" spans="1:29" x14ac:dyDescent="0.25">
      <c r="A299" s="3">
        <v>42197.885034722225</v>
      </c>
      <c r="B299" s="3">
        <f t="shared" si="6"/>
        <v>42198.176701388889</v>
      </c>
      <c r="C299" s="3">
        <v>42198.176701388889</v>
      </c>
      <c r="D299" t="s">
        <v>0</v>
      </c>
      <c r="E299" t="s">
        <v>1</v>
      </c>
      <c r="F299">
        <v>378</v>
      </c>
      <c r="G299" t="s">
        <v>2</v>
      </c>
      <c r="H299">
        <v>17.68</v>
      </c>
      <c r="I299" t="s">
        <v>3</v>
      </c>
      <c r="J299">
        <v>17.84</v>
      </c>
      <c r="L299" s="3">
        <v>42198.176701388889</v>
      </c>
      <c r="M299">
        <v>378</v>
      </c>
      <c r="O299" s="6">
        <f t="shared" ca="1" si="7"/>
        <v>480.9770867433399</v>
      </c>
      <c r="P299" s="3">
        <v>42204.686805555553</v>
      </c>
      <c r="R299" s="3">
        <v>42204.686805555553</v>
      </c>
      <c r="S299">
        <v>42204.687259999999</v>
      </c>
      <c r="T299">
        <v>9.11</v>
      </c>
      <c r="U299">
        <v>33.902700000000003</v>
      </c>
      <c r="V299">
        <v>19.916699999999999</v>
      </c>
      <c r="W299">
        <v>145.30000000000001</v>
      </c>
      <c r="X299" s="4" t="s">
        <v>33</v>
      </c>
      <c r="Z299" s="3">
        <v>42204.687662037039</v>
      </c>
      <c r="AA299" s="5">
        <v>7.7882688733865875</v>
      </c>
      <c r="AC299" s="14">
        <v>1097.71044921875</v>
      </c>
    </row>
    <row r="300" spans="1:29" x14ac:dyDescent="0.25">
      <c r="A300" s="3">
        <v>42197.89916666667</v>
      </c>
      <c r="B300" s="3">
        <f t="shared" ref="B300:B363" si="8">A300+7/24</f>
        <v>42198.190833333334</v>
      </c>
      <c r="C300" s="3">
        <v>42198.190833333334</v>
      </c>
      <c r="D300" t="s">
        <v>0</v>
      </c>
      <c r="E300" t="s">
        <v>1</v>
      </c>
      <c r="F300">
        <v>378</v>
      </c>
      <c r="G300" t="s">
        <v>2</v>
      </c>
      <c r="H300">
        <v>17.829999999999998</v>
      </c>
      <c r="I300" t="s">
        <v>3</v>
      </c>
      <c r="J300">
        <v>17.89</v>
      </c>
      <c r="L300" s="3">
        <v>42198.190833333334</v>
      </c>
      <c r="M300">
        <v>378</v>
      </c>
      <c r="O300" s="6">
        <f t="shared" ca="1" si="7"/>
        <v>477.19639933854342</v>
      </c>
      <c r="P300" s="3">
        <v>42204.728472222225</v>
      </c>
      <c r="R300" s="3">
        <v>42204.728472222225</v>
      </c>
      <c r="S300">
        <v>42204.728920000001</v>
      </c>
      <c r="T300">
        <v>9.3550000000000004</v>
      </c>
      <c r="U300">
        <v>33.703699999999998</v>
      </c>
      <c r="V300">
        <v>19.4648</v>
      </c>
      <c r="W300">
        <v>161.6</v>
      </c>
      <c r="X300" s="4" t="s">
        <v>33</v>
      </c>
      <c r="Z300" s="3">
        <v>42204.729328703703</v>
      </c>
      <c r="AA300" s="5">
        <v>7.8171549884827511</v>
      </c>
      <c r="AC300" s="14">
        <v>1104.3560791015625</v>
      </c>
    </row>
    <row r="301" spans="1:29" x14ac:dyDescent="0.25">
      <c r="A301" s="3">
        <v>42197.913287037038</v>
      </c>
      <c r="B301" s="3">
        <f t="shared" si="8"/>
        <v>42198.204953703702</v>
      </c>
      <c r="C301" s="3">
        <v>42198.204953703702</v>
      </c>
      <c r="D301" t="s">
        <v>0</v>
      </c>
      <c r="E301" t="s">
        <v>1</v>
      </c>
      <c r="F301">
        <v>373</v>
      </c>
      <c r="G301" t="s">
        <v>2</v>
      </c>
      <c r="H301">
        <v>18</v>
      </c>
      <c r="I301" t="s">
        <v>3</v>
      </c>
      <c r="J301">
        <v>17.87</v>
      </c>
      <c r="L301" s="3">
        <v>42198.204953703702</v>
      </c>
      <c r="M301">
        <v>373</v>
      </c>
      <c r="O301" s="6">
        <f t="shared" ca="1" si="7"/>
        <v>447.18918918073177</v>
      </c>
      <c r="P301" s="3">
        <v>42204.770138888889</v>
      </c>
      <c r="R301" s="3">
        <v>42204.770138888889</v>
      </c>
      <c r="S301">
        <v>42204.77059</v>
      </c>
      <c r="T301">
        <v>9.66</v>
      </c>
      <c r="U301">
        <v>33.320900000000002</v>
      </c>
      <c r="V301">
        <v>16.633500000000002</v>
      </c>
      <c r="W301">
        <v>252.9</v>
      </c>
      <c r="X301" s="4" t="s">
        <v>33</v>
      </c>
      <c r="Z301" s="3">
        <v>42204.770995370367</v>
      </c>
      <c r="AA301" s="5">
        <v>7.9580060066740987</v>
      </c>
      <c r="AC301" s="14">
        <v>1158.6729736328125</v>
      </c>
    </row>
    <row r="302" spans="1:29" x14ac:dyDescent="0.25">
      <c r="A302" s="3">
        <v>42197.927418981482</v>
      </c>
      <c r="B302" s="3">
        <f t="shared" si="8"/>
        <v>42198.219085648147</v>
      </c>
      <c r="C302" s="3">
        <v>42198.219085648147</v>
      </c>
      <c r="D302" t="s">
        <v>0</v>
      </c>
      <c r="E302" t="s">
        <v>1</v>
      </c>
      <c r="F302">
        <v>372</v>
      </c>
      <c r="G302" t="s">
        <v>2</v>
      </c>
      <c r="H302">
        <v>18.11</v>
      </c>
      <c r="I302" t="s">
        <v>3</v>
      </c>
      <c r="J302">
        <v>17.91</v>
      </c>
      <c r="L302" s="3">
        <v>42198.219085648147</v>
      </c>
      <c r="M302">
        <v>372</v>
      </c>
      <c r="O302" s="6">
        <f t="shared" ca="1" si="7"/>
        <v>387.14262295514345</v>
      </c>
      <c r="P302" s="3">
        <v>42204.811805555553</v>
      </c>
      <c r="R302" s="3">
        <v>42204.811805555553</v>
      </c>
      <c r="S302">
        <v>42204.812259999999</v>
      </c>
      <c r="T302">
        <v>9.9250000000000007</v>
      </c>
      <c r="U302">
        <v>33.307699999999997</v>
      </c>
      <c r="V302">
        <v>15.641400000000001</v>
      </c>
      <c r="W302">
        <v>250.8</v>
      </c>
      <c r="X302" s="4" t="s">
        <v>33</v>
      </c>
      <c r="Z302" s="3">
        <v>42204.812662037039</v>
      </c>
      <c r="AA302" s="5">
        <v>7.9641453182507531</v>
      </c>
    </row>
    <row r="303" spans="1:29" x14ac:dyDescent="0.25">
      <c r="A303" s="3">
        <v>42197.94153935185</v>
      </c>
      <c r="B303" s="3">
        <f t="shared" si="8"/>
        <v>42198.233206018514</v>
      </c>
      <c r="C303" s="3">
        <v>42198.233206018514</v>
      </c>
      <c r="D303" t="s">
        <v>0</v>
      </c>
      <c r="E303" t="s">
        <v>1</v>
      </c>
      <c r="F303">
        <v>375</v>
      </c>
      <c r="G303" t="s">
        <v>2</v>
      </c>
      <c r="H303">
        <v>18.420000000000002</v>
      </c>
      <c r="I303" t="s">
        <v>3</v>
      </c>
      <c r="J303">
        <v>17.920000000000002</v>
      </c>
      <c r="L303" s="3">
        <v>42198.233206018514</v>
      </c>
      <c r="M303">
        <v>375</v>
      </c>
      <c r="O303" s="6">
        <f t="shared" ca="1" si="7"/>
        <v>369</v>
      </c>
      <c r="P303" s="3">
        <v>42204.853472222225</v>
      </c>
      <c r="R303" s="3">
        <v>42204.853472222225</v>
      </c>
      <c r="S303">
        <v>42204.853920000001</v>
      </c>
      <c r="T303">
        <v>10.077</v>
      </c>
      <c r="U303">
        <v>33.297600000000003</v>
      </c>
      <c r="V303">
        <v>17.011900000000001</v>
      </c>
      <c r="W303">
        <v>270.60000000000002</v>
      </c>
      <c r="X303" s="4" t="s">
        <v>33</v>
      </c>
      <c r="Z303" s="3">
        <v>42204.854328703703</v>
      </c>
      <c r="AA303" s="5">
        <v>8.0045710342489098</v>
      </c>
    </row>
    <row r="304" spans="1:29" x14ac:dyDescent="0.25">
      <c r="A304" s="3">
        <v>42197.955671296295</v>
      </c>
      <c r="B304" s="3">
        <f t="shared" si="8"/>
        <v>42198.247337962959</v>
      </c>
      <c r="C304" s="3">
        <v>42198.247337962959</v>
      </c>
      <c r="D304" t="s">
        <v>0</v>
      </c>
      <c r="E304" t="s">
        <v>1</v>
      </c>
      <c r="F304">
        <v>376</v>
      </c>
      <c r="G304" t="s">
        <v>2</v>
      </c>
      <c r="H304">
        <v>18.61</v>
      </c>
      <c r="I304" t="s">
        <v>3</v>
      </c>
      <c r="J304">
        <v>17.940000000000001</v>
      </c>
      <c r="L304" s="3">
        <v>42198.247337962959</v>
      </c>
      <c r="M304">
        <v>376</v>
      </c>
      <c r="O304" s="6">
        <f t="shared" ca="1" si="7"/>
        <v>378.79361179471016</v>
      </c>
      <c r="P304" s="3">
        <v>42204.895138888889</v>
      </c>
      <c r="R304" s="3">
        <v>42204.895138888889</v>
      </c>
      <c r="S304">
        <v>42204.89559</v>
      </c>
      <c r="T304">
        <v>10.131</v>
      </c>
      <c r="U304">
        <v>33.296599999999998</v>
      </c>
      <c r="V304">
        <v>17.271000000000001</v>
      </c>
      <c r="W304">
        <v>264.89999999999998</v>
      </c>
      <c r="X304" s="4" t="s">
        <v>33</v>
      </c>
      <c r="Z304" s="3">
        <v>42204.895995370367</v>
      </c>
      <c r="AA304" s="5">
        <v>8.0116063854717101</v>
      </c>
    </row>
    <row r="305" spans="1:27" x14ac:dyDescent="0.25">
      <c r="A305" s="3">
        <v>42197.96980324074</v>
      </c>
      <c r="B305" s="3">
        <f t="shared" si="8"/>
        <v>42198.261469907404</v>
      </c>
      <c r="C305" s="3">
        <v>42198.261469907404</v>
      </c>
      <c r="D305" t="s">
        <v>0</v>
      </c>
      <c r="E305" t="s">
        <v>1</v>
      </c>
      <c r="F305">
        <v>382</v>
      </c>
      <c r="G305" t="s">
        <v>2</v>
      </c>
      <c r="H305">
        <v>18.91</v>
      </c>
      <c r="I305" t="s">
        <v>3</v>
      </c>
      <c r="J305">
        <v>17.989999999999998</v>
      </c>
      <c r="L305" s="3">
        <v>42198.261469907404</v>
      </c>
      <c r="M305">
        <v>382</v>
      </c>
      <c r="O305" s="6">
        <f t="shared" ca="1" si="7"/>
        <v>385.08606557175517</v>
      </c>
      <c r="P305" s="3">
        <v>42204.936805555553</v>
      </c>
      <c r="R305" s="3">
        <v>42204.936805555553</v>
      </c>
      <c r="S305">
        <v>42204.937259999999</v>
      </c>
      <c r="T305">
        <v>10.08</v>
      </c>
      <c r="U305">
        <v>33.298900000000003</v>
      </c>
      <c r="V305">
        <v>17.446999999999999</v>
      </c>
      <c r="W305">
        <v>266.2</v>
      </c>
      <c r="X305" s="4" t="s">
        <v>33</v>
      </c>
      <c r="Z305" s="3">
        <v>42204.937662037039</v>
      </c>
      <c r="AA305" s="5">
        <v>8.0018586358761983</v>
      </c>
    </row>
    <row r="306" spans="1:27" x14ac:dyDescent="0.25">
      <c r="A306" s="3">
        <v>42197.983935185184</v>
      </c>
      <c r="B306" s="3">
        <f t="shared" si="8"/>
        <v>42198.275601851848</v>
      </c>
      <c r="C306" s="3">
        <v>42198.275601851848</v>
      </c>
      <c r="D306" t="s">
        <v>0</v>
      </c>
      <c r="E306" t="s">
        <v>1</v>
      </c>
      <c r="F306">
        <v>388</v>
      </c>
      <c r="G306" t="s">
        <v>2</v>
      </c>
      <c r="H306">
        <v>19.25</v>
      </c>
      <c r="I306" t="s">
        <v>3</v>
      </c>
      <c r="J306">
        <v>18.010000000000002</v>
      </c>
      <c r="L306" s="3">
        <v>42198.275601851848</v>
      </c>
      <c r="M306">
        <v>388</v>
      </c>
      <c r="O306" s="6">
        <f t="shared" ref="O306:O317" ca="1" si="9">FORECAST(P306,OFFSET($M$55:$M$830,MATCH(P306,$L$55:$L$830)-1,0,2,1),OFFSET($L$55:$L$830,MATCH(P306,$L$55:$L$830)-1,0,2,1))</f>
        <v>380.93284193333238</v>
      </c>
      <c r="P306" s="3">
        <v>42204.978472222225</v>
      </c>
      <c r="R306" s="3">
        <v>42204.978472222225</v>
      </c>
      <c r="S306">
        <v>42204.978920000001</v>
      </c>
      <c r="T306">
        <v>9.9350000000000005</v>
      </c>
      <c r="U306">
        <v>33.334600000000002</v>
      </c>
      <c r="V306">
        <v>16.911200000000001</v>
      </c>
      <c r="W306">
        <v>266.7</v>
      </c>
      <c r="X306" s="4" t="s">
        <v>33</v>
      </c>
      <c r="Z306" s="3">
        <v>42204.979328703703</v>
      </c>
      <c r="AA306" s="5">
        <v>7.9898305503358094</v>
      </c>
    </row>
    <row r="307" spans="1:27" x14ac:dyDescent="0.25">
      <c r="A307" s="3">
        <v>42197.998067129629</v>
      </c>
      <c r="B307" s="3">
        <f t="shared" si="8"/>
        <v>42198.289733796293</v>
      </c>
      <c r="C307" s="3">
        <v>42198.289733796293</v>
      </c>
      <c r="D307" t="s">
        <v>0</v>
      </c>
      <c r="E307" t="s">
        <v>1</v>
      </c>
      <c r="F307">
        <v>398</v>
      </c>
      <c r="G307" t="s">
        <v>2</v>
      </c>
      <c r="H307">
        <v>19.579999999999998</v>
      </c>
      <c r="I307" t="s">
        <v>3</v>
      </c>
      <c r="J307">
        <v>18.04</v>
      </c>
      <c r="L307" s="3">
        <v>42198.289733796293</v>
      </c>
      <c r="M307">
        <v>398</v>
      </c>
      <c r="O307" s="6">
        <f t="shared" ca="1" si="9"/>
        <v>375.33742833696306</v>
      </c>
      <c r="P307" s="3">
        <v>42205.020138888889</v>
      </c>
      <c r="R307" s="3">
        <v>42205.020138888889</v>
      </c>
      <c r="S307">
        <v>42205.02059</v>
      </c>
      <c r="T307">
        <v>9.7639999999999993</v>
      </c>
      <c r="U307">
        <v>33.372199999999999</v>
      </c>
      <c r="V307">
        <v>17.096699999999998</v>
      </c>
      <c r="W307">
        <v>260.39999999999998</v>
      </c>
      <c r="X307" s="4" t="s">
        <v>33</v>
      </c>
      <c r="Z307" s="3">
        <v>42205.020995370367</v>
      </c>
      <c r="AA307" s="5">
        <v>7.9822177113131882</v>
      </c>
    </row>
    <row r="308" spans="1:27" x14ac:dyDescent="0.25">
      <c r="A308" s="3">
        <v>42198.012199074074</v>
      </c>
      <c r="B308" s="3">
        <f t="shared" si="8"/>
        <v>42198.303865740738</v>
      </c>
      <c r="C308" s="3">
        <v>42198.303865740738</v>
      </c>
      <c r="D308" t="s">
        <v>0</v>
      </c>
      <c r="E308" t="s">
        <v>1</v>
      </c>
      <c r="F308">
        <v>408</v>
      </c>
      <c r="G308" t="s">
        <v>2</v>
      </c>
      <c r="H308">
        <v>19.899999999999999</v>
      </c>
      <c r="I308" t="s">
        <v>3</v>
      </c>
      <c r="J308">
        <v>18.05</v>
      </c>
      <c r="L308" s="3">
        <v>42198.303865740738</v>
      </c>
      <c r="M308">
        <v>408</v>
      </c>
      <c r="O308" s="6">
        <f t="shared" ca="1" si="9"/>
        <v>387.91891891881824</v>
      </c>
      <c r="P308" s="3">
        <v>42205.061805555553</v>
      </c>
      <c r="R308" s="3">
        <v>42205.061805555553</v>
      </c>
      <c r="S308">
        <v>42205.062259999999</v>
      </c>
      <c r="T308">
        <v>9.6</v>
      </c>
      <c r="U308">
        <v>33.421799999999998</v>
      </c>
      <c r="V308">
        <v>17.6768</v>
      </c>
      <c r="W308">
        <v>248.9</v>
      </c>
      <c r="X308" s="4" t="s">
        <v>33</v>
      </c>
      <c r="Z308" s="3">
        <v>42205.062662037039</v>
      </c>
      <c r="AA308" s="5">
        <v>7.9565702431635064</v>
      </c>
    </row>
    <row r="309" spans="1:27" x14ac:dyDescent="0.25">
      <c r="A309" s="3">
        <v>42198.026342592595</v>
      </c>
      <c r="B309" s="3">
        <f t="shared" si="8"/>
        <v>42198.318009259259</v>
      </c>
      <c r="C309" s="3">
        <v>42198.318009259259</v>
      </c>
      <c r="D309" t="s">
        <v>0</v>
      </c>
      <c r="E309" t="s">
        <v>1</v>
      </c>
      <c r="F309">
        <v>412</v>
      </c>
      <c r="G309" t="s">
        <v>2</v>
      </c>
      <c r="H309">
        <v>20.170000000000002</v>
      </c>
      <c r="I309" t="s">
        <v>3</v>
      </c>
      <c r="J309">
        <v>18.07</v>
      </c>
      <c r="L309" s="3">
        <v>42198.318009259259</v>
      </c>
      <c r="M309">
        <v>412</v>
      </c>
      <c r="O309" s="6">
        <f t="shared" ca="1" si="9"/>
        <v>398.3194103166461</v>
      </c>
      <c r="P309" s="3">
        <v>42205.103472222225</v>
      </c>
      <c r="R309" s="3">
        <v>42205.103472222225</v>
      </c>
      <c r="S309">
        <v>42205.103920000001</v>
      </c>
      <c r="T309">
        <v>9.5419999999999998</v>
      </c>
      <c r="U309">
        <v>33.520400000000002</v>
      </c>
      <c r="V309">
        <v>18.605599999999999</v>
      </c>
      <c r="W309">
        <v>230.1</v>
      </c>
      <c r="X309" s="4" t="s">
        <v>33</v>
      </c>
      <c r="Z309" s="3">
        <v>42205.104328703703</v>
      </c>
      <c r="AA309" s="5">
        <v>7.938015471247355</v>
      </c>
    </row>
    <row r="310" spans="1:27" x14ac:dyDescent="0.25">
      <c r="A310" s="3">
        <v>42198.040486111109</v>
      </c>
      <c r="B310" s="3">
        <f t="shared" si="8"/>
        <v>42198.332152777773</v>
      </c>
      <c r="C310" s="3">
        <v>42198.332152777773</v>
      </c>
      <c r="D310" t="s">
        <v>0</v>
      </c>
      <c r="E310" t="s">
        <v>1</v>
      </c>
      <c r="F310">
        <v>425</v>
      </c>
      <c r="G310" t="s">
        <v>2</v>
      </c>
      <c r="H310">
        <v>20.43</v>
      </c>
      <c r="I310" t="s">
        <v>3</v>
      </c>
      <c r="J310">
        <v>18.11</v>
      </c>
      <c r="L310" s="3">
        <v>42198.332152777773</v>
      </c>
      <c r="M310">
        <v>425</v>
      </c>
      <c r="O310" s="6">
        <f t="shared" ca="1" si="9"/>
        <v>411.28255528397858</v>
      </c>
      <c r="P310" s="3">
        <v>42205.145138888889</v>
      </c>
      <c r="R310" s="3">
        <v>42205.145138888889</v>
      </c>
      <c r="S310">
        <v>42205.14559</v>
      </c>
      <c r="T310">
        <v>9.5739999999999998</v>
      </c>
      <c r="U310">
        <v>33.4803</v>
      </c>
      <c r="V310">
        <v>18.2761</v>
      </c>
      <c r="W310">
        <v>238.3</v>
      </c>
      <c r="X310" s="4" t="s">
        <v>33</v>
      </c>
      <c r="Z310" s="3">
        <v>42205.145995370367</v>
      </c>
      <c r="AA310" s="5">
        <v>7.9312393140270032</v>
      </c>
    </row>
    <row r="311" spans="1:27" x14ac:dyDescent="0.25">
      <c r="A311" s="3">
        <v>42198.054618055554</v>
      </c>
      <c r="B311" s="3">
        <f t="shared" si="8"/>
        <v>42198.346284722218</v>
      </c>
      <c r="C311" s="3">
        <v>42198.346284722218</v>
      </c>
      <c r="D311" t="s">
        <v>0</v>
      </c>
      <c r="E311" t="s">
        <v>1</v>
      </c>
      <c r="F311">
        <v>429</v>
      </c>
      <c r="G311" t="s">
        <v>2</v>
      </c>
      <c r="H311">
        <v>20.73</v>
      </c>
      <c r="I311" t="s">
        <v>3</v>
      </c>
      <c r="J311">
        <v>18.14</v>
      </c>
      <c r="L311" s="3">
        <v>42198.346284722218</v>
      </c>
      <c r="M311">
        <v>429</v>
      </c>
      <c r="O311" s="6">
        <f t="shared" ca="1" si="9"/>
        <v>412.16298116371036</v>
      </c>
      <c r="P311" s="3">
        <v>42205.186805555553</v>
      </c>
      <c r="R311" s="3">
        <v>42205.186805555553</v>
      </c>
      <c r="S311">
        <v>42205.187259999999</v>
      </c>
      <c r="T311">
        <v>9.6969999999999992</v>
      </c>
      <c r="U311">
        <v>33.396700000000003</v>
      </c>
      <c r="V311">
        <v>17.465699999999998</v>
      </c>
      <c r="W311">
        <v>239.4</v>
      </c>
      <c r="X311" s="4" t="s">
        <v>33</v>
      </c>
      <c r="Z311" s="3">
        <v>42205.187662037039</v>
      </c>
      <c r="AA311" s="5">
        <v>7.9462218740897104</v>
      </c>
    </row>
    <row r="312" spans="1:27" x14ac:dyDescent="0.25">
      <c r="A312" s="3">
        <v>42198.068761574075</v>
      </c>
      <c r="B312" s="3">
        <f t="shared" si="8"/>
        <v>42198.36042824074</v>
      </c>
      <c r="C312" s="3">
        <v>42198.36042824074</v>
      </c>
      <c r="D312" t="s">
        <v>0</v>
      </c>
      <c r="E312" t="s">
        <v>1</v>
      </c>
      <c r="F312">
        <v>449</v>
      </c>
      <c r="G312" t="s">
        <v>2</v>
      </c>
      <c r="H312">
        <v>21.09</v>
      </c>
      <c r="I312" t="s">
        <v>3</v>
      </c>
      <c r="J312">
        <v>18.16</v>
      </c>
      <c r="L312" s="3">
        <v>42198.36042824074</v>
      </c>
      <c r="M312">
        <v>449</v>
      </c>
      <c r="O312" s="6">
        <f t="shared" ca="1" si="9"/>
        <v>400.65765765821561</v>
      </c>
      <c r="P312" s="3">
        <v>42205.228472222225</v>
      </c>
      <c r="R312" s="3">
        <v>42205.228472222225</v>
      </c>
      <c r="S312">
        <v>42205.228920000001</v>
      </c>
      <c r="T312">
        <v>9.8710000000000004</v>
      </c>
      <c r="U312">
        <v>33.310200000000002</v>
      </c>
      <c r="V312">
        <v>18.0778</v>
      </c>
      <c r="W312">
        <v>257.39999999999998</v>
      </c>
      <c r="X312" s="4" t="s">
        <v>33</v>
      </c>
      <c r="Z312" s="3">
        <v>42205.229328703703</v>
      </c>
      <c r="AA312" s="5">
        <v>7.9757241437612318</v>
      </c>
    </row>
    <row r="313" spans="1:27" x14ac:dyDescent="0.25">
      <c r="A313" s="3">
        <v>42198.082916666666</v>
      </c>
      <c r="B313" s="3">
        <f t="shared" si="8"/>
        <v>42198.374583333331</v>
      </c>
      <c r="C313" s="3">
        <v>42198.374583333331</v>
      </c>
      <c r="D313" t="s">
        <v>0</v>
      </c>
      <c r="E313" t="s">
        <v>1</v>
      </c>
      <c r="F313">
        <v>461</v>
      </c>
      <c r="G313" t="s">
        <v>2</v>
      </c>
      <c r="H313">
        <v>21.44</v>
      </c>
      <c r="I313" t="s">
        <v>3</v>
      </c>
      <c r="J313">
        <v>18.2</v>
      </c>
      <c r="L313" s="3">
        <v>42198.374583333331</v>
      </c>
      <c r="M313">
        <v>461</v>
      </c>
      <c r="O313" s="6">
        <f t="shared" ca="1" si="9"/>
        <v>407.03030302934349</v>
      </c>
      <c r="P313" s="3">
        <v>42205.270138888889</v>
      </c>
      <c r="R313" s="3">
        <v>42205.270138888889</v>
      </c>
      <c r="S313">
        <v>42205.27059</v>
      </c>
      <c r="T313">
        <v>10.031000000000001</v>
      </c>
      <c r="U313">
        <v>33.2881</v>
      </c>
      <c r="V313">
        <v>17.807700000000001</v>
      </c>
      <c r="W313">
        <v>265.2</v>
      </c>
      <c r="X313" s="4" t="s">
        <v>33</v>
      </c>
      <c r="Z313" s="3">
        <v>42205.270995370367</v>
      </c>
      <c r="AA313" s="5">
        <v>7.9776186748272941</v>
      </c>
    </row>
    <row r="314" spans="1:27" x14ac:dyDescent="0.25">
      <c r="A314" s="3">
        <v>42198.097060185188</v>
      </c>
      <c r="B314" s="3">
        <f t="shared" si="8"/>
        <v>42198.388726851852</v>
      </c>
      <c r="C314" s="3">
        <v>42198.388726851852</v>
      </c>
      <c r="D314" t="s">
        <v>0</v>
      </c>
      <c r="E314" t="s">
        <v>1</v>
      </c>
      <c r="F314">
        <v>477</v>
      </c>
      <c r="G314" t="s">
        <v>2</v>
      </c>
      <c r="H314">
        <v>21.74</v>
      </c>
      <c r="I314" t="s">
        <v>3</v>
      </c>
      <c r="J314">
        <v>18.22</v>
      </c>
      <c r="L314" s="3">
        <v>42198.388726851852</v>
      </c>
      <c r="M314">
        <v>477</v>
      </c>
      <c r="O314" s="6">
        <f t="shared" ca="1" si="9"/>
        <v>398</v>
      </c>
      <c r="P314" s="3">
        <v>42205.311805555553</v>
      </c>
      <c r="R314" s="3">
        <v>42205.311805555553</v>
      </c>
      <c r="S314">
        <v>42205.312259999999</v>
      </c>
      <c r="T314">
        <v>10.16</v>
      </c>
      <c r="U314">
        <v>33.246099999999998</v>
      </c>
      <c r="V314">
        <v>16.220500000000001</v>
      </c>
      <c r="W314">
        <v>250.3</v>
      </c>
      <c r="X314" s="4" t="s">
        <v>33</v>
      </c>
      <c r="Z314" s="3">
        <v>42205.312662037039</v>
      </c>
      <c r="AA314" s="5">
        <v>7.9518726576914567</v>
      </c>
    </row>
    <row r="315" spans="1:27" x14ac:dyDescent="0.25">
      <c r="A315" s="3">
        <v>42198.111203703702</v>
      </c>
      <c r="B315" s="3">
        <f t="shared" si="8"/>
        <v>42198.402870370366</v>
      </c>
      <c r="C315" s="3">
        <v>42198.402870370366</v>
      </c>
      <c r="D315" t="s">
        <v>0</v>
      </c>
      <c r="E315" t="s">
        <v>1</v>
      </c>
      <c r="F315">
        <v>492</v>
      </c>
      <c r="G315" t="s">
        <v>2</v>
      </c>
      <c r="H315">
        <v>21.99</v>
      </c>
      <c r="I315" t="s">
        <v>3</v>
      </c>
      <c r="J315">
        <v>18.25</v>
      </c>
      <c r="L315" s="3">
        <v>42198.402870370366</v>
      </c>
      <c r="M315">
        <v>492</v>
      </c>
      <c r="O315" s="6" t="e">
        <f t="shared" ca="1" si="9"/>
        <v>#DIV/0!</v>
      </c>
      <c r="P315" s="3">
        <v>42205.353472222225</v>
      </c>
      <c r="R315" s="3">
        <v>42205.353472222225</v>
      </c>
      <c r="S315">
        <v>42205.353920000001</v>
      </c>
      <c r="T315">
        <v>10.224</v>
      </c>
      <c r="U315">
        <v>33.271999999999998</v>
      </c>
      <c r="V315">
        <v>14.8531</v>
      </c>
      <c r="W315">
        <v>227.7</v>
      </c>
      <c r="X315" s="4" t="s">
        <v>33</v>
      </c>
      <c r="Z315" s="3">
        <v>42205.354328703703</v>
      </c>
      <c r="AA315" s="5">
        <v>7.9210472272812593</v>
      </c>
    </row>
    <row r="316" spans="1:27" x14ac:dyDescent="0.25">
      <c r="A316" s="3">
        <v>42198.111203703702</v>
      </c>
      <c r="B316" s="3">
        <f t="shared" si="8"/>
        <v>42198.402870370366</v>
      </c>
      <c r="C316" s="3">
        <v>42198.402870370366</v>
      </c>
      <c r="D316" t="s">
        <v>0</v>
      </c>
      <c r="E316" t="s">
        <v>1</v>
      </c>
      <c r="F316">
        <v>492</v>
      </c>
      <c r="G316" t="s">
        <v>2</v>
      </c>
      <c r="H316">
        <v>21.99</v>
      </c>
      <c r="I316" t="s">
        <v>3</v>
      </c>
      <c r="J316">
        <v>18.25</v>
      </c>
      <c r="L316" s="3">
        <v>42198.402870370366</v>
      </c>
      <c r="M316">
        <v>492</v>
      </c>
      <c r="O316" s="6" t="e">
        <f t="shared" ca="1" si="9"/>
        <v>#DIV/0!</v>
      </c>
      <c r="P316" s="3">
        <v>42205.395138888889</v>
      </c>
      <c r="R316" s="3">
        <v>42205.395138888889</v>
      </c>
      <c r="S316">
        <v>42205.39559</v>
      </c>
      <c r="T316">
        <v>10.148999999999999</v>
      </c>
      <c r="U316">
        <v>33.287799999999997</v>
      </c>
      <c r="V316">
        <v>15.6546</v>
      </c>
      <c r="W316">
        <v>243.1</v>
      </c>
      <c r="X316" s="4" t="s">
        <v>33</v>
      </c>
      <c r="Z316" s="3">
        <v>42205.395995370367</v>
      </c>
      <c r="AA316" s="5">
        <v>7.9371741377623897</v>
      </c>
    </row>
    <row r="317" spans="1:27" x14ac:dyDescent="0.25">
      <c r="A317" s="3">
        <v>42198.125358796293</v>
      </c>
      <c r="B317" s="3">
        <f t="shared" si="8"/>
        <v>42198.417025462957</v>
      </c>
      <c r="C317" s="3">
        <v>42198.417025462957</v>
      </c>
      <c r="D317" t="s">
        <v>0</v>
      </c>
      <c r="E317" t="s">
        <v>1</v>
      </c>
      <c r="F317">
        <v>502</v>
      </c>
      <c r="G317" t="s">
        <v>2</v>
      </c>
      <c r="H317">
        <v>22.17</v>
      </c>
      <c r="I317" t="s">
        <v>3</v>
      </c>
      <c r="J317">
        <v>18.22</v>
      </c>
      <c r="L317" s="3">
        <v>42198.417025462957</v>
      </c>
      <c r="M317">
        <v>502</v>
      </c>
      <c r="O317" s="6" t="e">
        <f t="shared" ca="1" si="9"/>
        <v>#DIV/0!</v>
      </c>
      <c r="P317" s="3">
        <v>42205.436805555553</v>
      </c>
      <c r="R317" s="3">
        <v>42205.436805555553</v>
      </c>
      <c r="S317">
        <v>42205.437259999999</v>
      </c>
      <c r="T317">
        <v>9.9550000000000001</v>
      </c>
      <c r="U317">
        <v>33.306899999999999</v>
      </c>
      <c r="V317">
        <v>17.2379</v>
      </c>
      <c r="W317">
        <v>247.6</v>
      </c>
      <c r="X317" s="4" t="s">
        <v>33</v>
      </c>
      <c r="Z317" s="3">
        <v>42205.437662037039</v>
      </c>
      <c r="AA317" s="5">
        <v>7.9519012617068405</v>
      </c>
    </row>
    <row r="318" spans="1:27" x14ac:dyDescent="0.25">
      <c r="A318" s="3">
        <v>42198.139513888891</v>
      </c>
      <c r="B318" s="3">
        <f t="shared" si="8"/>
        <v>42198.431180555555</v>
      </c>
      <c r="C318" s="3">
        <v>42198.431180555555</v>
      </c>
      <c r="D318" t="s">
        <v>0</v>
      </c>
      <c r="E318" t="s">
        <v>1</v>
      </c>
      <c r="F318">
        <v>511</v>
      </c>
      <c r="G318" t="s">
        <v>2</v>
      </c>
      <c r="H318">
        <v>22.31</v>
      </c>
      <c r="I318" t="s">
        <v>3</v>
      </c>
      <c r="J318">
        <v>18.22</v>
      </c>
      <c r="L318" s="3">
        <v>42198.431180555555</v>
      </c>
      <c r="M318">
        <v>511</v>
      </c>
      <c r="Z318" s="3">
        <v>42205.479328703703</v>
      </c>
      <c r="AA318" s="5">
        <v>7.9274037231033692</v>
      </c>
    </row>
    <row r="319" spans="1:27" x14ac:dyDescent="0.25">
      <c r="A319" s="3">
        <v>42198.153657407405</v>
      </c>
      <c r="B319" s="3">
        <f t="shared" si="8"/>
        <v>42198.44532407407</v>
      </c>
      <c r="C319" s="3">
        <v>42198.44532407407</v>
      </c>
      <c r="D319" t="s">
        <v>0</v>
      </c>
      <c r="E319" t="s">
        <v>1</v>
      </c>
      <c r="F319">
        <v>525</v>
      </c>
      <c r="G319" t="s">
        <v>2</v>
      </c>
      <c r="H319">
        <v>22.36</v>
      </c>
      <c r="I319" t="s">
        <v>3</v>
      </c>
      <c r="J319">
        <v>18.23</v>
      </c>
      <c r="L319" s="3">
        <v>42198.44532407407</v>
      </c>
      <c r="M319">
        <v>525</v>
      </c>
      <c r="Z319" s="3">
        <v>42205.520995370367</v>
      </c>
      <c r="AA319" s="5">
        <v>7.8541460876399816</v>
      </c>
    </row>
    <row r="320" spans="1:27" x14ac:dyDescent="0.25">
      <c r="A320" s="3">
        <v>42198.167812500003</v>
      </c>
      <c r="B320" s="3">
        <f t="shared" si="8"/>
        <v>42198.459479166668</v>
      </c>
      <c r="C320" s="3">
        <v>42198.459479166668</v>
      </c>
      <c r="D320" t="s">
        <v>0</v>
      </c>
      <c r="E320" t="s">
        <v>1</v>
      </c>
      <c r="F320">
        <v>522</v>
      </c>
      <c r="G320" t="s">
        <v>2</v>
      </c>
      <c r="H320">
        <v>22.35</v>
      </c>
      <c r="I320" t="s">
        <v>3</v>
      </c>
      <c r="J320">
        <v>18.23</v>
      </c>
      <c r="L320" s="3">
        <v>42198.459479166668</v>
      </c>
      <c r="M320">
        <v>522</v>
      </c>
      <c r="Z320" s="3">
        <v>42205.562662037039</v>
      </c>
      <c r="AA320" s="5">
        <v>7.8040272510580735</v>
      </c>
    </row>
    <row r="321" spans="1:27" x14ac:dyDescent="0.25">
      <c r="A321" s="3">
        <v>42198.181967592594</v>
      </c>
      <c r="B321" s="3">
        <f t="shared" si="8"/>
        <v>42198.473634259259</v>
      </c>
      <c r="C321" s="3">
        <v>42198.473634259259</v>
      </c>
      <c r="D321" t="s">
        <v>0</v>
      </c>
      <c r="E321" t="s">
        <v>1</v>
      </c>
      <c r="F321">
        <v>531</v>
      </c>
      <c r="G321" t="s">
        <v>2</v>
      </c>
      <c r="H321">
        <v>22.4</v>
      </c>
      <c r="I321" t="s">
        <v>3</v>
      </c>
      <c r="J321">
        <v>18.23</v>
      </c>
      <c r="L321" s="3">
        <v>42198.473634259259</v>
      </c>
      <c r="M321">
        <v>531</v>
      </c>
      <c r="Z321" s="3">
        <v>42205.604328703703</v>
      </c>
      <c r="AA321" s="5">
        <v>7.7640132035971083</v>
      </c>
    </row>
    <row r="322" spans="1:27" x14ac:dyDescent="0.25">
      <c r="A322" s="3">
        <v>42198.196111111109</v>
      </c>
      <c r="B322" s="3">
        <f t="shared" si="8"/>
        <v>42198.487777777773</v>
      </c>
      <c r="C322" s="3">
        <v>42198.487777777773</v>
      </c>
      <c r="D322" t="s">
        <v>0</v>
      </c>
      <c r="E322" t="s">
        <v>1</v>
      </c>
      <c r="F322">
        <v>535</v>
      </c>
      <c r="G322" t="s">
        <v>2</v>
      </c>
      <c r="H322">
        <v>22.39</v>
      </c>
      <c r="I322" t="s">
        <v>3</v>
      </c>
      <c r="J322">
        <v>18.23</v>
      </c>
      <c r="L322" s="3">
        <v>42198.487777777773</v>
      </c>
      <c r="M322">
        <v>535</v>
      </c>
      <c r="Z322" s="3">
        <v>42205.645995370367</v>
      </c>
      <c r="AA322" s="5">
        <v>7.7428211730264271</v>
      </c>
    </row>
    <row r="323" spans="1:27" x14ac:dyDescent="0.25">
      <c r="A323" s="3">
        <v>42198.210266203707</v>
      </c>
      <c r="B323" s="3">
        <f t="shared" si="8"/>
        <v>42198.501932870371</v>
      </c>
      <c r="C323" s="3">
        <v>42198.501932870371</v>
      </c>
      <c r="D323" t="s">
        <v>0</v>
      </c>
      <c r="E323" t="s">
        <v>1</v>
      </c>
      <c r="F323">
        <v>535</v>
      </c>
      <c r="G323" t="s">
        <v>2</v>
      </c>
      <c r="H323">
        <v>22.35</v>
      </c>
      <c r="I323" t="s">
        <v>3</v>
      </c>
      <c r="J323">
        <v>18.23</v>
      </c>
      <c r="L323" s="3">
        <v>42198.501932870371</v>
      </c>
      <c r="M323">
        <v>535</v>
      </c>
      <c r="Z323" s="3">
        <v>42205.687662037039</v>
      </c>
      <c r="AA323" s="5">
        <v>7.935457855612464</v>
      </c>
    </row>
    <row r="324" spans="1:27" x14ac:dyDescent="0.25">
      <c r="A324" s="3">
        <v>42198.224421296298</v>
      </c>
      <c r="B324" s="3">
        <f t="shared" si="8"/>
        <v>42198.516087962962</v>
      </c>
      <c r="C324" s="3">
        <v>42198.516087962962</v>
      </c>
      <c r="D324" t="s">
        <v>0</v>
      </c>
      <c r="E324" t="s">
        <v>1</v>
      </c>
      <c r="F324">
        <v>535</v>
      </c>
      <c r="G324" t="s">
        <v>2</v>
      </c>
      <c r="H324">
        <v>22.33</v>
      </c>
      <c r="I324" t="s">
        <v>3</v>
      </c>
      <c r="J324">
        <v>18.23</v>
      </c>
      <c r="L324" s="3">
        <v>42198.516087962962</v>
      </c>
      <c r="M324">
        <v>535</v>
      </c>
      <c r="Z324" s="3">
        <v>42205.729328703703</v>
      </c>
      <c r="AA324" s="5">
        <v>7.959992041342085</v>
      </c>
    </row>
    <row r="325" spans="1:27" x14ac:dyDescent="0.25">
      <c r="A325" s="3">
        <v>42198.238564814812</v>
      </c>
      <c r="B325" s="3">
        <f t="shared" si="8"/>
        <v>42198.530231481476</v>
      </c>
      <c r="C325" s="3">
        <v>42198.530231481476</v>
      </c>
      <c r="D325" t="s">
        <v>0</v>
      </c>
      <c r="E325" t="s">
        <v>1</v>
      </c>
      <c r="F325">
        <v>533</v>
      </c>
      <c r="G325" t="s">
        <v>2</v>
      </c>
      <c r="H325">
        <v>22.13</v>
      </c>
      <c r="I325" t="s">
        <v>3</v>
      </c>
      <c r="J325">
        <v>18.16</v>
      </c>
      <c r="L325" s="3">
        <v>42198.530231481476</v>
      </c>
      <c r="M325">
        <v>533</v>
      </c>
      <c r="Z325" s="3">
        <v>42205.770995370367</v>
      </c>
      <c r="AA325" s="5">
        <v>8.0639740491851377</v>
      </c>
    </row>
    <row r="326" spans="1:27" x14ac:dyDescent="0.25">
      <c r="A326" s="3">
        <v>42198.25271990741</v>
      </c>
      <c r="B326" s="3">
        <f t="shared" si="8"/>
        <v>42198.544386574074</v>
      </c>
      <c r="C326" s="3">
        <v>42198.544386574074</v>
      </c>
      <c r="D326" t="s">
        <v>0</v>
      </c>
      <c r="E326" t="s">
        <v>1</v>
      </c>
      <c r="F326">
        <v>522</v>
      </c>
      <c r="G326" t="s">
        <v>2</v>
      </c>
      <c r="H326">
        <v>22</v>
      </c>
      <c r="I326" t="s">
        <v>3</v>
      </c>
      <c r="J326">
        <v>18.21</v>
      </c>
      <c r="L326" s="3">
        <v>42198.544386574074</v>
      </c>
      <c r="M326">
        <v>522</v>
      </c>
      <c r="Z326" s="3">
        <v>42205.812662037039</v>
      </c>
      <c r="AA326" s="5">
        <v>8.1548690236471195</v>
      </c>
    </row>
    <row r="327" spans="1:27" x14ac:dyDescent="0.25">
      <c r="A327" s="3">
        <v>42198.266863425924</v>
      </c>
      <c r="B327" s="3">
        <f t="shared" si="8"/>
        <v>42198.558530092589</v>
      </c>
      <c r="C327" s="3">
        <v>42198.558530092589</v>
      </c>
      <c r="D327" t="s">
        <v>0</v>
      </c>
      <c r="E327" t="s">
        <v>1</v>
      </c>
      <c r="F327">
        <v>520</v>
      </c>
      <c r="G327" t="s">
        <v>2</v>
      </c>
      <c r="H327">
        <v>21.82</v>
      </c>
      <c r="I327" t="s">
        <v>3</v>
      </c>
      <c r="J327">
        <v>18.16</v>
      </c>
      <c r="L327" s="3">
        <v>42198.558530092589</v>
      </c>
      <c r="M327">
        <v>520</v>
      </c>
    </row>
    <row r="328" spans="1:27" x14ac:dyDescent="0.25">
      <c r="A328" s="3">
        <v>42198.281018518515</v>
      </c>
      <c r="B328" s="3">
        <f t="shared" si="8"/>
        <v>42198.57268518518</v>
      </c>
      <c r="C328" s="3">
        <v>42198.57268518518</v>
      </c>
      <c r="D328" t="s">
        <v>0</v>
      </c>
      <c r="E328" t="s">
        <v>1</v>
      </c>
      <c r="F328">
        <v>520</v>
      </c>
      <c r="G328" t="s">
        <v>2</v>
      </c>
      <c r="H328">
        <v>21.62</v>
      </c>
      <c r="I328" t="s">
        <v>3</v>
      </c>
      <c r="J328">
        <v>18.14</v>
      </c>
      <c r="L328" s="3">
        <v>42198.57268518518</v>
      </c>
      <c r="M328">
        <v>520</v>
      </c>
    </row>
    <row r="329" spans="1:27" x14ac:dyDescent="0.25">
      <c r="A329" s="3">
        <v>42198.295162037037</v>
      </c>
      <c r="B329" s="3">
        <f t="shared" si="8"/>
        <v>42198.586828703701</v>
      </c>
      <c r="C329" s="3">
        <v>42198.586828703701</v>
      </c>
      <c r="D329" t="s">
        <v>0</v>
      </c>
      <c r="E329" t="s">
        <v>1</v>
      </c>
      <c r="F329">
        <v>499</v>
      </c>
      <c r="G329" t="s">
        <v>2</v>
      </c>
      <c r="H329">
        <v>21.1</v>
      </c>
      <c r="I329" t="s">
        <v>3</v>
      </c>
      <c r="J329">
        <v>17.97</v>
      </c>
      <c r="L329" s="3">
        <v>42198.586828703701</v>
      </c>
      <c r="M329">
        <v>499</v>
      </c>
    </row>
    <row r="330" spans="1:27" x14ac:dyDescent="0.25">
      <c r="A330" s="3">
        <v>42198.309293981481</v>
      </c>
      <c r="B330" s="3">
        <f t="shared" si="8"/>
        <v>42198.600960648146</v>
      </c>
      <c r="C330" s="3">
        <v>42198.600960648146</v>
      </c>
      <c r="D330" t="s">
        <v>0</v>
      </c>
      <c r="E330" t="s">
        <v>1</v>
      </c>
      <c r="F330">
        <v>492</v>
      </c>
      <c r="G330" t="s">
        <v>2</v>
      </c>
      <c r="H330">
        <v>20.56</v>
      </c>
      <c r="I330" t="s">
        <v>3</v>
      </c>
      <c r="J330">
        <v>18</v>
      </c>
      <c r="L330" s="3">
        <v>42198.600960648146</v>
      </c>
      <c r="M330">
        <v>492</v>
      </c>
    </row>
    <row r="331" spans="1:27" x14ac:dyDescent="0.25">
      <c r="A331" s="3">
        <v>42198.323437500003</v>
      </c>
      <c r="B331" s="3">
        <f t="shared" si="8"/>
        <v>42198.615104166667</v>
      </c>
      <c r="C331" s="3">
        <v>42198.615104166667</v>
      </c>
      <c r="D331" t="s">
        <v>0</v>
      </c>
      <c r="E331" t="s">
        <v>1</v>
      </c>
      <c r="F331">
        <v>490</v>
      </c>
      <c r="G331" t="s">
        <v>2</v>
      </c>
      <c r="H331">
        <v>20.63</v>
      </c>
      <c r="I331" t="s">
        <v>3</v>
      </c>
      <c r="J331">
        <v>18.02</v>
      </c>
      <c r="L331" s="3">
        <v>42198.615104166667</v>
      </c>
      <c r="M331">
        <v>490</v>
      </c>
    </row>
    <row r="332" spans="1:27" x14ac:dyDescent="0.25">
      <c r="A332" s="3">
        <v>42198.337581018517</v>
      </c>
      <c r="B332" s="3">
        <f t="shared" si="8"/>
        <v>42198.629247685181</v>
      </c>
      <c r="C332" s="3">
        <v>42198.629247685181</v>
      </c>
      <c r="D332" t="s">
        <v>0</v>
      </c>
      <c r="E332" t="s">
        <v>1</v>
      </c>
      <c r="F332">
        <v>464</v>
      </c>
      <c r="G332" t="s">
        <v>2</v>
      </c>
      <c r="H332">
        <v>20.16</v>
      </c>
      <c r="I332" t="s">
        <v>3</v>
      </c>
      <c r="J332">
        <v>17.940000000000001</v>
      </c>
      <c r="L332" s="3">
        <v>42198.629247685181</v>
      </c>
      <c r="M332">
        <v>464</v>
      </c>
    </row>
    <row r="333" spans="1:27" x14ac:dyDescent="0.25">
      <c r="A333" s="3">
        <v>42198.351712962962</v>
      </c>
      <c r="B333" s="3">
        <f t="shared" si="8"/>
        <v>42198.643379629626</v>
      </c>
      <c r="C333" s="3">
        <v>42198.643379629626</v>
      </c>
      <c r="D333" t="s">
        <v>0</v>
      </c>
      <c r="E333" t="s">
        <v>1</v>
      </c>
      <c r="F333">
        <v>457</v>
      </c>
      <c r="G333" t="s">
        <v>2</v>
      </c>
      <c r="H333">
        <v>19.84</v>
      </c>
      <c r="I333" t="s">
        <v>3</v>
      </c>
      <c r="J333">
        <v>17.97</v>
      </c>
      <c r="L333" s="3">
        <v>42198.643379629626</v>
      </c>
      <c r="M333">
        <v>457</v>
      </c>
    </row>
    <row r="334" spans="1:27" x14ac:dyDescent="0.25">
      <c r="A334" s="3">
        <v>42198.365856481483</v>
      </c>
      <c r="B334" s="3">
        <f t="shared" si="8"/>
        <v>42198.657523148147</v>
      </c>
      <c r="C334" s="3">
        <v>42198.657523148147</v>
      </c>
      <c r="D334" t="s">
        <v>0</v>
      </c>
      <c r="E334" t="s">
        <v>1</v>
      </c>
      <c r="F334">
        <v>453</v>
      </c>
      <c r="G334" t="s">
        <v>2</v>
      </c>
      <c r="H334">
        <v>19.72</v>
      </c>
      <c r="I334" t="s">
        <v>3</v>
      </c>
      <c r="J334">
        <v>17.989999999999998</v>
      </c>
      <c r="L334" s="3">
        <v>42198.657523148147</v>
      </c>
      <c r="M334">
        <v>453</v>
      </c>
    </row>
    <row r="335" spans="1:27" x14ac:dyDescent="0.25">
      <c r="A335" s="3">
        <v>42198.379988425928</v>
      </c>
      <c r="B335" s="3">
        <f t="shared" si="8"/>
        <v>42198.671655092592</v>
      </c>
      <c r="C335" s="3">
        <v>42198.671655092592</v>
      </c>
      <c r="D335" t="s">
        <v>0</v>
      </c>
      <c r="E335" t="s">
        <v>1</v>
      </c>
      <c r="F335">
        <v>446</v>
      </c>
      <c r="G335" t="s">
        <v>2</v>
      </c>
      <c r="H335">
        <v>19.600000000000001</v>
      </c>
      <c r="I335" t="s">
        <v>3</v>
      </c>
      <c r="J335">
        <v>17.95</v>
      </c>
      <c r="L335" s="3">
        <v>42198.671655092592</v>
      </c>
      <c r="M335">
        <v>446</v>
      </c>
    </row>
    <row r="336" spans="1:27" x14ac:dyDescent="0.25">
      <c r="A336" s="3">
        <v>42198.394131944442</v>
      </c>
      <c r="B336" s="3">
        <f t="shared" si="8"/>
        <v>42198.685798611106</v>
      </c>
      <c r="C336" s="3">
        <v>42198.685798611106</v>
      </c>
      <c r="D336" t="s">
        <v>0</v>
      </c>
      <c r="E336" t="s">
        <v>1</v>
      </c>
      <c r="F336">
        <v>453</v>
      </c>
      <c r="G336" t="s">
        <v>2</v>
      </c>
      <c r="H336">
        <v>19.61</v>
      </c>
      <c r="I336" t="s">
        <v>3</v>
      </c>
      <c r="J336">
        <v>17.989999999999998</v>
      </c>
      <c r="L336" s="3">
        <v>42198.685798611106</v>
      </c>
      <c r="M336">
        <v>453</v>
      </c>
    </row>
    <row r="337" spans="1:13" x14ac:dyDescent="0.25">
      <c r="A337" s="3">
        <v>42198.394131944442</v>
      </c>
      <c r="B337" s="3">
        <f t="shared" si="8"/>
        <v>42198.685798611106</v>
      </c>
      <c r="C337" s="3">
        <v>42198.685798611106</v>
      </c>
      <c r="D337" t="s">
        <v>0</v>
      </c>
      <c r="E337" t="s">
        <v>1</v>
      </c>
      <c r="F337">
        <v>453</v>
      </c>
      <c r="G337" t="s">
        <v>2</v>
      </c>
      <c r="H337">
        <v>19.61</v>
      </c>
      <c r="I337" t="s">
        <v>3</v>
      </c>
      <c r="J337">
        <v>17.989999999999998</v>
      </c>
      <c r="L337" s="3">
        <v>42198.685798611106</v>
      </c>
      <c r="M337">
        <v>453</v>
      </c>
    </row>
    <row r="338" spans="1:13" x14ac:dyDescent="0.25">
      <c r="A338" s="3">
        <v>42198.408275462964</v>
      </c>
      <c r="B338" s="3">
        <f t="shared" si="8"/>
        <v>42198.699942129628</v>
      </c>
      <c r="C338" s="3">
        <v>42198.699942129628</v>
      </c>
      <c r="D338" t="s">
        <v>0</v>
      </c>
      <c r="E338" t="s">
        <v>1</v>
      </c>
      <c r="F338">
        <v>452</v>
      </c>
      <c r="G338" t="s">
        <v>2</v>
      </c>
      <c r="H338">
        <v>19.670000000000002</v>
      </c>
      <c r="I338" t="s">
        <v>3</v>
      </c>
      <c r="J338">
        <v>17.989999999999998</v>
      </c>
      <c r="L338" s="3">
        <v>42198.699942129628</v>
      </c>
      <c r="M338">
        <v>452</v>
      </c>
    </row>
    <row r="339" spans="1:13" x14ac:dyDescent="0.25">
      <c r="A339" s="3">
        <v>42198.422418981485</v>
      </c>
      <c r="B339" s="3">
        <f t="shared" si="8"/>
        <v>42198.714085648149</v>
      </c>
      <c r="C339" s="3">
        <v>42198.714085648149</v>
      </c>
      <c r="D339" t="s">
        <v>0</v>
      </c>
      <c r="E339" t="s">
        <v>1</v>
      </c>
      <c r="F339">
        <v>449</v>
      </c>
      <c r="G339" t="s">
        <v>2</v>
      </c>
      <c r="H339">
        <v>19.670000000000002</v>
      </c>
      <c r="I339" t="s">
        <v>3</v>
      </c>
      <c r="J339">
        <v>17.95</v>
      </c>
      <c r="L339" s="3">
        <v>42198.714085648149</v>
      </c>
      <c r="M339">
        <v>449</v>
      </c>
    </row>
    <row r="340" spans="1:13" x14ac:dyDescent="0.25">
      <c r="A340" s="3">
        <v>42198.436562499999</v>
      </c>
      <c r="B340" s="3">
        <f t="shared" si="8"/>
        <v>42198.728229166663</v>
      </c>
      <c r="C340" s="3">
        <v>42198.728229166663</v>
      </c>
      <c r="D340" t="s">
        <v>0</v>
      </c>
      <c r="E340" t="s">
        <v>1</v>
      </c>
      <c r="F340">
        <v>443</v>
      </c>
      <c r="G340" t="s">
        <v>2</v>
      </c>
      <c r="H340">
        <v>19.64</v>
      </c>
      <c r="I340" t="s">
        <v>3</v>
      </c>
      <c r="J340">
        <v>17.95</v>
      </c>
      <c r="L340" s="3">
        <v>42198.728229166663</v>
      </c>
      <c r="M340">
        <v>443</v>
      </c>
    </row>
    <row r="341" spans="1:13" x14ac:dyDescent="0.25">
      <c r="A341" s="3">
        <v>42198.450694444444</v>
      </c>
      <c r="B341" s="3">
        <f t="shared" si="8"/>
        <v>42198.742361111108</v>
      </c>
      <c r="C341" s="3">
        <v>42198.742361111108</v>
      </c>
      <c r="D341" t="s">
        <v>0</v>
      </c>
      <c r="E341" t="s">
        <v>1</v>
      </c>
      <c r="F341">
        <v>442</v>
      </c>
      <c r="G341" t="s">
        <v>2</v>
      </c>
      <c r="H341">
        <v>19.600000000000001</v>
      </c>
      <c r="I341" t="s">
        <v>3</v>
      </c>
      <c r="J341">
        <v>17.91</v>
      </c>
      <c r="L341" s="3">
        <v>42198.742361111108</v>
      </c>
      <c r="M341">
        <v>442</v>
      </c>
    </row>
    <row r="342" spans="1:13" x14ac:dyDescent="0.25">
      <c r="A342" s="3">
        <v>42198.464837962965</v>
      </c>
      <c r="B342" s="3">
        <f t="shared" si="8"/>
        <v>42198.756504629629</v>
      </c>
      <c r="C342" s="3">
        <v>42198.756504629629</v>
      </c>
      <c r="D342" t="s">
        <v>0</v>
      </c>
      <c r="E342" t="s">
        <v>1</v>
      </c>
      <c r="F342">
        <v>436</v>
      </c>
      <c r="G342" t="s">
        <v>2</v>
      </c>
      <c r="H342">
        <v>19.579999999999998</v>
      </c>
      <c r="I342" t="s">
        <v>3</v>
      </c>
      <c r="J342">
        <v>17.95</v>
      </c>
      <c r="L342" s="3">
        <v>42198.756504629629</v>
      </c>
      <c r="M342">
        <v>436</v>
      </c>
    </row>
    <row r="343" spans="1:13" x14ac:dyDescent="0.25">
      <c r="A343" s="3">
        <v>42198.478981481479</v>
      </c>
      <c r="B343" s="3">
        <f t="shared" si="8"/>
        <v>42198.770648148144</v>
      </c>
      <c r="C343" s="3">
        <v>42198.770648148144</v>
      </c>
      <c r="D343" t="s">
        <v>0</v>
      </c>
      <c r="E343" t="s">
        <v>1</v>
      </c>
      <c r="F343">
        <v>434</v>
      </c>
      <c r="G343" t="s">
        <v>2</v>
      </c>
      <c r="H343">
        <v>19.579999999999998</v>
      </c>
      <c r="I343" t="s">
        <v>3</v>
      </c>
      <c r="J343">
        <v>17.84</v>
      </c>
      <c r="L343" s="3">
        <v>42198.770648148144</v>
      </c>
      <c r="M343">
        <v>434</v>
      </c>
    </row>
    <row r="344" spans="1:13" x14ac:dyDescent="0.25">
      <c r="A344" s="3">
        <v>42198.493113425924</v>
      </c>
      <c r="B344" s="3">
        <f t="shared" si="8"/>
        <v>42198.784780092588</v>
      </c>
      <c r="C344" s="3">
        <v>42198.784780092588</v>
      </c>
      <c r="D344" t="s">
        <v>0</v>
      </c>
      <c r="E344" t="s">
        <v>1</v>
      </c>
      <c r="F344">
        <v>433</v>
      </c>
      <c r="G344" t="s">
        <v>2</v>
      </c>
      <c r="H344">
        <v>19.670000000000002</v>
      </c>
      <c r="I344" t="s">
        <v>3</v>
      </c>
      <c r="J344">
        <v>17.88</v>
      </c>
      <c r="L344" s="3">
        <v>42198.784780092588</v>
      </c>
      <c r="M344">
        <v>433</v>
      </c>
    </row>
    <row r="345" spans="1:13" x14ac:dyDescent="0.25">
      <c r="A345" s="3">
        <v>42198.507256944446</v>
      </c>
      <c r="B345" s="3">
        <f t="shared" si="8"/>
        <v>42198.79892361111</v>
      </c>
      <c r="C345" s="3">
        <v>42198.79892361111</v>
      </c>
      <c r="D345" t="s">
        <v>0</v>
      </c>
      <c r="E345" t="s">
        <v>1</v>
      </c>
      <c r="F345">
        <v>436</v>
      </c>
      <c r="G345" t="s">
        <v>2</v>
      </c>
      <c r="H345">
        <v>19.75</v>
      </c>
      <c r="I345" t="s">
        <v>3</v>
      </c>
      <c r="J345">
        <v>17.88</v>
      </c>
      <c r="L345" s="3">
        <v>42198.79892361111</v>
      </c>
      <c r="M345">
        <v>436</v>
      </c>
    </row>
    <row r="346" spans="1:13" x14ac:dyDescent="0.25">
      <c r="A346" s="3">
        <v>42198.52140046296</v>
      </c>
      <c r="B346" s="3">
        <f t="shared" si="8"/>
        <v>42198.813067129624</v>
      </c>
      <c r="C346" s="3">
        <v>42198.813067129624</v>
      </c>
      <c r="D346" t="s">
        <v>0</v>
      </c>
      <c r="E346" t="s">
        <v>1</v>
      </c>
      <c r="F346">
        <v>442</v>
      </c>
      <c r="G346" t="s">
        <v>2</v>
      </c>
      <c r="H346">
        <v>19.97</v>
      </c>
      <c r="I346" t="s">
        <v>3</v>
      </c>
      <c r="J346">
        <v>17.940000000000001</v>
      </c>
      <c r="L346" s="3">
        <v>42198.813067129624</v>
      </c>
      <c r="M346">
        <v>442</v>
      </c>
    </row>
    <row r="347" spans="1:13" x14ac:dyDescent="0.25">
      <c r="A347" s="3">
        <v>42198.535543981481</v>
      </c>
      <c r="B347" s="3">
        <f t="shared" si="8"/>
        <v>42198.827210648145</v>
      </c>
      <c r="C347" s="3">
        <v>42198.827210648145</v>
      </c>
      <c r="D347" t="s">
        <v>0</v>
      </c>
      <c r="E347" t="s">
        <v>1</v>
      </c>
      <c r="F347">
        <v>446</v>
      </c>
      <c r="G347" t="s">
        <v>2</v>
      </c>
      <c r="H347">
        <v>20.190000000000001</v>
      </c>
      <c r="I347" t="s">
        <v>3</v>
      </c>
      <c r="J347">
        <v>17.940000000000001</v>
      </c>
      <c r="L347" s="3">
        <v>42198.827210648145</v>
      </c>
      <c r="M347">
        <v>446</v>
      </c>
    </row>
    <row r="348" spans="1:13" x14ac:dyDescent="0.25">
      <c r="A348" s="3">
        <v>42198.549687500003</v>
      </c>
      <c r="B348" s="3">
        <f t="shared" si="8"/>
        <v>42198.841354166667</v>
      </c>
      <c r="C348" s="3">
        <v>42198.841354166667</v>
      </c>
      <c r="D348" t="s">
        <v>0</v>
      </c>
      <c r="E348" t="s">
        <v>1</v>
      </c>
      <c r="F348">
        <v>453</v>
      </c>
      <c r="G348" t="s">
        <v>2</v>
      </c>
      <c r="H348">
        <v>20.37</v>
      </c>
      <c r="I348" t="s">
        <v>3</v>
      </c>
      <c r="J348">
        <v>17.91</v>
      </c>
      <c r="L348" s="3">
        <v>42198.841354166667</v>
      </c>
      <c r="M348">
        <v>453</v>
      </c>
    </row>
    <row r="349" spans="1:13" x14ac:dyDescent="0.25">
      <c r="A349" s="3">
        <v>42198.563831018517</v>
      </c>
      <c r="B349" s="3">
        <f t="shared" si="8"/>
        <v>42198.855497685181</v>
      </c>
      <c r="C349" s="3">
        <v>42198.855497685181</v>
      </c>
      <c r="D349" t="s">
        <v>0</v>
      </c>
      <c r="E349" t="s">
        <v>1</v>
      </c>
      <c r="F349">
        <v>463</v>
      </c>
      <c r="G349" t="s">
        <v>2</v>
      </c>
      <c r="H349">
        <v>20.5</v>
      </c>
      <c r="I349" t="s">
        <v>3</v>
      </c>
      <c r="J349">
        <v>17.97</v>
      </c>
      <c r="L349" s="3">
        <v>42198.855497685181</v>
      </c>
      <c r="M349">
        <v>463</v>
      </c>
    </row>
    <row r="350" spans="1:13" x14ac:dyDescent="0.25">
      <c r="A350" s="3">
        <v>42198.577986111108</v>
      </c>
      <c r="B350" s="3">
        <f t="shared" si="8"/>
        <v>42198.869652777772</v>
      </c>
      <c r="C350" s="3">
        <v>42198.869652777772</v>
      </c>
      <c r="D350" t="s">
        <v>0</v>
      </c>
      <c r="E350" t="s">
        <v>1</v>
      </c>
      <c r="F350">
        <v>466</v>
      </c>
      <c r="G350" t="s">
        <v>2</v>
      </c>
      <c r="H350">
        <v>20.65</v>
      </c>
      <c r="I350" t="s">
        <v>3</v>
      </c>
      <c r="J350">
        <v>17.98</v>
      </c>
      <c r="L350" s="3">
        <v>42198.869652777772</v>
      </c>
      <c r="M350">
        <v>466</v>
      </c>
    </row>
    <row r="351" spans="1:13" x14ac:dyDescent="0.25">
      <c r="A351" s="3">
        <v>42198.592129629629</v>
      </c>
      <c r="B351" s="3">
        <f t="shared" si="8"/>
        <v>42198.883796296293</v>
      </c>
      <c r="C351" s="3">
        <v>42198.883796296293</v>
      </c>
      <c r="D351" t="s">
        <v>0</v>
      </c>
      <c r="E351" t="s">
        <v>1</v>
      </c>
      <c r="F351" t="s">
        <v>12</v>
      </c>
      <c r="G351" t="s">
        <v>13</v>
      </c>
      <c r="H351">
        <v>20.84</v>
      </c>
      <c r="I351" t="s">
        <v>3</v>
      </c>
      <c r="J351">
        <v>18</v>
      </c>
      <c r="L351" s="3">
        <v>42198.883796296293</v>
      </c>
    </row>
    <row r="352" spans="1:13" x14ac:dyDescent="0.25">
      <c r="A352" s="3">
        <v>42198.606516203705</v>
      </c>
      <c r="B352" s="3">
        <f t="shared" si="8"/>
        <v>42198.898182870369</v>
      </c>
      <c r="C352" s="3">
        <v>42198.898182870369</v>
      </c>
      <c r="D352" t="s">
        <v>0</v>
      </c>
      <c r="E352" t="s">
        <v>1</v>
      </c>
      <c r="F352">
        <v>485</v>
      </c>
      <c r="G352" t="s">
        <v>2</v>
      </c>
      <c r="H352">
        <v>21.06</v>
      </c>
      <c r="I352" t="s">
        <v>3</v>
      </c>
      <c r="J352">
        <v>18</v>
      </c>
      <c r="L352" s="3">
        <v>42198.898182870369</v>
      </c>
      <c r="M352">
        <v>485</v>
      </c>
    </row>
    <row r="353" spans="1:13" x14ac:dyDescent="0.25">
      <c r="A353" s="3">
        <v>42198.620671296296</v>
      </c>
      <c r="B353" s="3">
        <f t="shared" si="8"/>
        <v>42198.91233796296</v>
      </c>
      <c r="C353" s="3">
        <v>42198.91233796296</v>
      </c>
      <c r="D353" t="s">
        <v>0</v>
      </c>
      <c r="E353" t="s">
        <v>1</v>
      </c>
      <c r="F353" t="s">
        <v>12</v>
      </c>
      <c r="G353" t="s">
        <v>13</v>
      </c>
      <c r="H353">
        <v>21.17</v>
      </c>
      <c r="I353" t="s">
        <v>3</v>
      </c>
      <c r="J353">
        <v>17.98</v>
      </c>
      <c r="L353" s="3">
        <v>42198.91233796296</v>
      </c>
    </row>
    <row r="354" spans="1:13" x14ac:dyDescent="0.25">
      <c r="A354" s="3">
        <v>42198.634814814817</v>
      </c>
      <c r="B354" s="3">
        <f t="shared" si="8"/>
        <v>42198.926481481481</v>
      </c>
      <c r="C354" s="3">
        <v>42198.926481481481</v>
      </c>
      <c r="D354" t="s">
        <v>0</v>
      </c>
      <c r="E354" t="s">
        <v>1</v>
      </c>
      <c r="F354">
        <v>495</v>
      </c>
      <c r="G354" t="s">
        <v>2</v>
      </c>
      <c r="H354">
        <v>21.29</v>
      </c>
      <c r="I354" t="s">
        <v>3</v>
      </c>
      <c r="J354">
        <v>18</v>
      </c>
      <c r="L354" s="3">
        <v>42198.926481481481</v>
      </c>
      <c r="M354">
        <v>495</v>
      </c>
    </row>
    <row r="355" spans="1:13" x14ac:dyDescent="0.25">
      <c r="A355" s="3">
        <v>42198.649201388886</v>
      </c>
      <c r="B355" s="3">
        <f t="shared" si="8"/>
        <v>42198.94086805555</v>
      </c>
      <c r="C355" s="3">
        <v>42198.94086805555</v>
      </c>
      <c r="D355" t="s">
        <v>0</v>
      </c>
      <c r="E355" t="s">
        <v>1</v>
      </c>
      <c r="F355">
        <v>504</v>
      </c>
      <c r="G355" t="s">
        <v>2</v>
      </c>
      <c r="H355">
        <v>21.42</v>
      </c>
      <c r="I355" t="s">
        <v>3</v>
      </c>
      <c r="J355">
        <v>17.91</v>
      </c>
      <c r="L355" s="3">
        <v>42198.94086805555</v>
      </c>
      <c r="M355">
        <v>504</v>
      </c>
    </row>
    <row r="356" spans="1:13" x14ac:dyDescent="0.25">
      <c r="A356" s="3">
        <v>42198.663356481484</v>
      </c>
      <c r="B356" s="3">
        <f t="shared" si="8"/>
        <v>42198.955023148148</v>
      </c>
      <c r="C356" s="3">
        <v>42198.955023148148</v>
      </c>
      <c r="D356" t="s">
        <v>0</v>
      </c>
      <c r="E356" t="s">
        <v>1</v>
      </c>
      <c r="F356">
        <v>496</v>
      </c>
      <c r="G356" t="s">
        <v>2</v>
      </c>
      <c r="H356">
        <v>21.38</v>
      </c>
      <c r="I356" t="s">
        <v>3</v>
      </c>
      <c r="J356">
        <v>17.91</v>
      </c>
      <c r="L356" s="3">
        <v>42198.955023148148</v>
      </c>
      <c r="M356">
        <v>496</v>
      </c>
    </row>
    <row r="357" spans="1:13" x14ac:dyDescent="0.25">
      <c r="A357" s="3">
        <v>42198.677499999998</v>
      </c>
      <c r="B357" s="3">
        <f t="shared" si="8"/>
        <v>42198.969166666662</v>
      </c>
      <c r="C357" s="3">
        <v>42198.969166666662</v>
      </c>
      <c r="D357" t="s">
        <v>0</v>
      </c>
      <c r="E357" t="s">
        <v>1</v>
      </c>
      <c r="F357">
        <v>500</v>
      </c>
      <c r="G357" t="s">
        <v>2</v>
      </c>
      <c r="H357">
        <v>21.31</v>
      </c>
      <c r="I357" t="s">
        <v>3</v>
      </c>
      <c r="J357">
        <v>17.91</v>
      </c>
      <c r="L357" s="3">
        <v>42198.969166666662</v>
      </c>
      <c r="M357">
        <v>500</v>
      </c>
    </row>
    <row r="358" spans="1:13" x14ac:dyDescent="0.25">
      <c r="A358" s="3">
        <v>42198.677499999998</v>
      </c>
      <c r="B358" s="3">
        <f t="shared" si="8"/>
        <v>42198.969166666662</v>
      </c>
      <c r="C358" s="3">
        <v>42198.969166666662</v>
      </c>
      <c r="D358" t="s">
        <v>0</v>
      </c>
      <c r="E358" t="s">
        <v>1</v>
      </c>
      <c r="F358">
        <v>500</v>
      </c>
      <c r="G358" t="s">
        <v>2</v>
      </c>
      <c r="H358">
        <v>21.31</v>
      </c>
      <c r="I358" t="s">
        <v>3</v>
      </c>
      <c r="J358">
        <v>17.91</v>
      </c>
      <c r="L358" s="3">
        <v>42198.969166666662</v>
      </c>
      <c r="M358">
        <v>500</v>
      </c>
    </row>
    <row r="359" spans="1:13" x14ac:dyDescent="0.25">
      <c r="A359" s="3">
        <v>42198.691655092596</v>
      </c>
      <c r="B359" s="3">
        <f t="shared" si="8"/>
        <v>42198.98332175926</v>
      </c>
      <c r="C359" s="3">
        <v>42198.98332175926</v>
      </c>
      <c r="D359" t="s">
        <v>0</v>
      </c>
      <c r="E359" t="s">
        <v>1</v>
      </c>
      <c r="F359">
        <v>500</v>
      </c>
      <c r="G359" t="s">
        <v>2</v>
      </c>
      <c r="H359">
        <v>21.25</v>
      </c>
      <c r="I359" t="s">
        <v>3</v>
      </c>
      <c r="J359">
        <v>17.91</v>
      </c>
      <c r="L359" s="3">
        <v>42198.98332175926</v>
      </c>
      <c r="M359">
        <v>500</v>
      </c>
    </row>
    <row r="360" spans="1:13" x14ac:dyDescent="0.25">
      <c r="A360" s="3">
        <v>42198.70579861111</v>
      </c>
      <c r="B360" s="3">
        <f t="shared" si="8"/>
        <v>42198.997465277775</v>
      </c>
      <c r="C360" s="3">
        <v>42198.997465277775</v>
      </c>
      <c r="D360" t="s">
        <v>0</v>
      </c>
      <c r="E360" t="s">
        <v>1</v>
      </c>
      <c r="F360">
        <v>501</v>
      </c>
      <c r="G360" t="s">
        <v>2</v>
      </c>
      <c r="H360">
        <v>21.27</v>
      </c>
      <c r="I360" t="s">
        <v>3</v>
      </c>
      <c r="J360">
        <v>17.940000000000001</v>
      </c>
      <c r="L360" s="3">
        <v>42198.997465277775</v>
      </c>
      <c r="M360">
        <v>501</v>
      </c>
    </row>
    <row r="361" spans="1:13" x14ac:dyDescent="0.25">
      <c r="A361" s="3">
        <v>42198.719953703701</v>
      </c>
      <c r="B361" s="3">
        <f t="shared" si="8"/>
        <v>42199.011620370366</v>
      </c>
      <c r="C361" s="3">
        <v>42199.011620370366</v>
      </c>
      <c r="D361" t="s">
        <v>0</v>
      </c>
      <c r="E361" t="s">
        <v>1</v>
      </c>
      <c r="F361">
        <v>501</v>
      </c>
      <c r="G361" t="s">
        <v>2</v>
      </c>
      <c r="H361">
        <v>21.27</v>
      </c>
      <c r="I361" t="s">
        <v>3</v>
      </c>
      <c r="J361">
        <v>17.940000000000001</v>
      </c>
      <c r="L361" s="3">
        <v>42199.011620370366</v>
      </c>
      <c r="M361">
        <v>501</v>
      </c>
    </row>
    <row r="362" spans="1:13" x14ac:dyDescent="0.25">
      <c r="A362" s="3">
        <v>42198.734097222223</v>
      </c>
      <c r="B362" s="3">
        <f t="shared" si="8"/>
        <v>42199.025763888887</v>
      </c>
      <c r="C362" s="3">
        <v>42199.025763888887</v>
      </c>
      <c r="D362" t="s">
        <v>0</v>
      </c>
      <c r="E362" t="s">
        <v>1</v>
      </c>
      <c r="F362">
        <v>499</v>
      </c>
      <c r="G362" t="s">
        <v>2</v>
      </c>
      <c r="H362">
        <v>21.21</v>
      </c>
      <c r="I362" t="s">
        <v>3</v>
      </c>
      <c r="J362">
        <v>17.940000000000001</v>
      </c>
      <c r="L362" s="3">
        <v>42199.025763888887</v>
      </c>
      <c r="M362">
        <v>499</v>
      </c>
    </row>
    <row r="363" spans="1:13" x14ac:dyDescent="0.25">
      <c r="A363" s="3">
        <v>42198.748252314814</v>
      </c>
      <c r="B363" s="3">
        <f t="shared" si="8"/>
        <v>42199.039918981478</v>
      </c>
      <c r="C363" s="3">
        <v>42199.039918981478</v>
      </c>
      <c r="D363" t="s">
        <v>0</v>
      </c>
      <c r="E363" t="s">
        <v>1</v>
      </c>
      <c r="F363">
        <v>500</v>
      </c>
      <c r="G363" t="s">
        <v>2</v>
      </c>
      <c r="H363">
        <v>21.22</v>
      </c>
      <c r="I363" t="s">
        <v>3</v>
      </c>
      <c r="J363">
        <v>17.91</v>
      </c>
      <c r="L363" s="3">
        <v>42199.039918981478</v>
      </c>
      <c r="M363">
        <v>500</v>
      </c>
    </row>
    <row r="364" spans="1:13" x14ac:dyDescent="0.25">
      <c r="A364" s="3">
        <v>42198.762395833335</v>
      </c>
      <c r="B364" s="3">
        <f t="shared" ref="B364:B427" si="10">A364+7/24</f>
        <v>42199.054062499999</v>
      </c>
      <c r="C364" s="3">
        <v>42199.054062499999</v>
      </c>
      <c r="D364" t="s">
        <v>0</v>
      </c>
      <c r="E364" t="s">
        <v>1</v>
      </c>
      <c r="F364">
        <v>490</v>
      </c>
      <c r="G364" t="s">
        <v>2</v>
      </c>
      <c r="H364">
        <v>21.09</v>
      </c>
      <c r="I364" t="s">
        <v>3</v>
      </c>
      <c r="J364">
        <v>17.89</v>
      </c>
      <c r="L364" s="3">
        <v>42199.054062499999</v>
      </c>
      <c r="M364">
        <v>490</v>
      </c>
    </row>
    <row r="365" spans="1:13" x14ac:dyDescent="0.25">
      <c r="A365" s="3">
        <v>42198.776539351849</v>
      </c>
      <c r="B365" s="3">
        <f t="shared" si="10"/>
        <v>42199.068206018514</v>
      </c>
      <c r="C365" s="3">
        <v>42199.068206018514</v>
      </c>
      <c r="D365" t="s">
        <v>0</v>
      </c>
      <c r="E365" t="s">
        <v>1</v>
      </c>
      <c r="F365">
        <v>485</v>
      </c>
      <c r="G365" t="s">
        <v>2</v>
      </c>
      <c r="H365">
        <v>20.87</v>
      </c>
      <c r="I365" t="s">
        <v>3</v>
      </c>
      <c r="J365">
        <v>17.88</v>
      </c>
      <c r="L365" s="3">
        <v>42199.068206018514</v>
      </c>
      <c r="M365">
        <v>485</v>
      </c>
    </row>
    <row r="366" spans="1:13" x14ac:dyDescent="0.25">
      <c r="A366" s="3">
        <v>42198.790682870371</v>
      </c>
      <c r="B366" s="3">
        <f t="shared" si="10"/>
        <v>42199.082349537035</v>
      </c>
      <c r="C366" s="3">
        <v>42199.082349537035</v>
      </c>
      <c r="D366" t="s">
        <v>0</v>
      </c>
      <c r="E366" t="s">
        <v>1</v>
      </c>
      <c r="F366">
        <v>477</v>
      </c>
      <c r="G366" t="s">
        <v>2</v>
      </c>
      <c r="H366">
        <v>20.69</v>
      </c>
      <c r="I366" t="s">
        <v>3</v>
      </c>
      <c r="J366">
        <v>17.86</v>
      </c>
      <c r="L366" s="3">
        <v>42199.082349537035</v>
      </c>
      <c r="M366">
        <v>477</v>
      </c>
    </row>
    <row r="367" spans="1:13" x14ac:dyDescent="0.25">
      <c r="A367" s="3">
        <v>42198.804826388892</v>
      </c>
      <c r="B367" s="3">
        <f t="shared" si="10"/>
        <v>42199.096493055556</v>
      </c>
      <c r="C367" s="3">
        <v>42199.096493055556</v>
      </c>
      <c r="D367" t="s">
        <v>0</v>
      </c>
      <c r="E367" t="s">
        <v>1</v>
      </c>
      <c r="F367">
        <v>477</v>
      </c>
      <c r="G367" t="s">
        <v>2</v>
      </c>
      <c r="H367">
        <v>20.56</v>
      </c>
      <c r="I367" t="s">
        <v>3</v>
      </c>
      <c r="J367">
        <v>17.850000000000001</v>
      </c>
      <c r="L367" s="3">
        <v>42199.096493055556</v>
      </c>
      <c r="M367">
        <v>477</v>
      </c>
    </row>
    <row r="368" spans="1:13" x14ac:dyDescent="0.25">
      <c r="A368" s="3">
        <v>42198.818969907406</v>
      </c>
      <c r="B368" s="3">
        <f t="shared" si="10"/>
        <v>42199.110636574071</v>
      </c>
      <c r="C368" s="3">
        <v>42199.110636574071</v>
      </c>
      <c r="D368" t="s">
        <v>0</v>
      </c>
      <c r="E368" t="s">
        <v>1</v>
      </c>
      <c r="F368">
        <v>474</v>
      </c>
      <c r="G368" t="s">
        <v>2</v>
      </c>
      <c r="H368">
        <v>20.52</v>
      </c>
      <c r="I368" t="s">
        <v>3</v>
      </c>
      <c r="J368">
        <v>17.850000000000001</v>
      </c>
      <c r="L368" s="3">
        <v>42199.110636574071</v>
      </c>
      <c r="M368">
        <v>474</v>
      </c>
    </row>
    <row r="369" spans="1:13" x14ac:dyDescent="0.25">
      <c r="A369" s="3">
        <v>42198.833101851851</v>
      </c>
      <c r="B369" s="3">
        <f t="shared" si="10"/>
        <v>42199.124768518515</v>
      </c>
      <c r="C369" s="3">
        <v>42199.124768518515</v>
      </c>
      <c r="D369" t="s">
        <v>0</v>
      </c>
      <c r="E369" t="s">
        <v>1</v>
      </c>
      <c r="F369">
        <v>471</v>
      </c>
      <c r="G369" t="s">
        <v>2</v>
      </c>
      <c r="H369">
        <v>20.49</v>
      </c>
      <c r="I369" t="s">
        <v>3</v>
      </c>
      <c r="J369">
        <v>17.850000000000001</v>
      </c>
      <c r="L369" s="3">
        <v>42199.124768518515</v>
      </c>
      <c r="M369">
        <v>471</v>
      </c>
    </row>
    <row r="370" spans="1:13" x14ac:dyDescent="0.25">
      <c r="A370" s="3">
        <v>42198.847245370373</v>
      </c>
      <c r="B370" s="3">
        <f t="shared" si="10"/>
        <v>42199.138912037037</v>
      </c>
      <c r="C370" s="3">
        <v>42199.138912037037</v>
      </c>
      <c r="D370" t="s">
        <v>0</v>
      </c>
      <c r="E370" t="s">
        <v>1</v>
      </c>
      <c r="F370">
        <v>464</v>
      </c>
      <c r="G370" t="s">
        <v>2</v>
      </c>
      <c r="H370">
        <v>20.23</v>
      </c>
      <c r="I370" t="s">
        <v>3</v>
      </c>
      <c r="J370">
        <v>17.71</v>
      </c>
      <c r="L370" s="3">
        <v>42199.138912037037</v>
      </c>
      <c r="M370">
        <v>464</v>
      </c>
    </row>
    <row r="371" spans="1:13" x14ac:dyDescent="0.25">
      <c r="A371" s="3">
        <v>42198.861377314817</v>
      </c>
      <c r="B371" s="3">
        <f t="shared" si="10"/>
        <v>42199.153043981481</v>
      </c>
      <c r="C371" s="3">
        <v>42199.153043981481</v>
      </c>
      <c r="D371" t="s">
        <v>0</v>
      </c>
      <c r="E371" t="s">
        <v>1</v>
      </c>
      <c r="F371">
        <v>446</v>
      </c>
      <c r="G371" t="s">
        <v>2</v>
      </c>
      <c r="H371">
        <v>19.54</v>
      </c>
      <c r="I371" t="s">
        <v>3</v>
      </c>
      <c r="J371">
        <v>17.63</v>
      </c>
      <c r="L371" s="3">
        <v>42199.153043981481</v>
      </c>
      <c r="M371">
        <v>446</v>
      </c>
    </row>
    <row r="372" spans="1:13" x14ac:dyDescent="0.25">
      <c r="A372" s="3">
        <v>42198.875509259262</v>
      </c>
      <c r="B372" s="3">
        <f t="shared" si="10"/>
        <v>42199.167175925926</v>
      </c>
      <c r="C372" s="3">
        <v>42199.167175925926</v>
      </c>
      <c r="D372" t="s">
        <v>0</v>
      </c>
      <c r="E372" t="s">
        <v>1</v>
      </c>
      <c r="F372">
        <v>430</v>
      </c>
      <c r="G372" t="s">
        <v>2</v>
      </c>
      <c r="H372">
        <v>19.03</v>
      </c>
      <c r="I372" t="s">
        <v>3</v>
      </c>
      <c r="J372">
        <v>17.64</v>
      </c>
      <c r="L372" s="3">
        <v>42199.167175925926</v>
      </c>
      <c r="M372">
        <v>430</v>
      </c>
    </row>
    <row r="373" spans="1:13" x14ac:dyDescent="0.25">
      <c r="A373" s="3">
        <v>42198.889641203707</v>
      </c>
      <c r="B373" s="3">
        <f t="shared" si="10"/>
        <v>42199.181307870371</v>
      </c>
      <c r="C373" s="3">
        <v>42199.181307870371</v>
      </c>
      <c r="D373" t="s">
        <v>0</v>
      </c>
      <c r="E373" t="s">
        <v>1</v>
      </c>
      <c r="F373">
        <v>416</v>
      </c>
      <c r="G373" t="s">
        <v>2</v>
      </c>
      <c r="H373">
        <v>18.64</v>
      </c>
      <c r="I373" t="s">
        <v>3</v>
      </c>
      <c r="J373">
        <v>17.59</v>
      </c>
      <c r="L373" s="3">
        <v>42199.181307870371</v>
      </c>
      <c r="M373">
        <v>416</v>
      </c>
    </row>
    <row r="374" spans="1:13" x14ac:dyDescent="0.25">
      <c r="A374" s="3">
        <v>42198.903761574074</v>
      </c>
      <c r="B374" s="3">
        <f t="shared" si="10"/>
        <v>42199.195428240739</v>
      </c>
      <c r="C374" s="3">
        <v>42199.195428240739</v>
      </c>
      <c r="D374" t="s">
        <v>0</v>
      </c>
      <c r="E374" t="s">
        <v>1</v>
      </c>
      <c r="F374">
        <v>412</v>
      </c>
      <c r="G374" t="s">
        <v>2</v>
      </c>
      <c r="H374">
        <v>18.399999999999999</v>
      </c>
      <c r="I374" t="s">
        <v>3</v>
      </c>
      <c r="J374">
        <v>17.649999999999999</v>
      </c>
      <c r="L374" s="3">
        <v>42199.195428240739</v>
      </c>
      <c r="M374">
        <v>412</v>
      </c>
    </row>
    <row r="375" spans="1:13" x14ac:dyDescent="0.25">
      <c r="A375" s="3">
        <v>42198.917893518519</v>
      </c>
      <c r="B375" s="3">
        <f t="shared" si="10"/>
        <v>42199.209560185183</v>
      </c>
      <c r="C375" s="3">
        <v>42199.209560185183</v>
      </c>
      <c r="D375" t="s">
        <v>0</v>
      </c>
      <c r="E375" t="s">
        <v>1</v>
      </c>
      <c r="F375">
        <v>402</v>
      </c>
      <c r="G375" t="s">
        <v>2</v>
      </c>
      <c r="H375">
        <v>18.350000000000001</v>
      </c>
      <c r="I375" t="s">
        <v>3</v>
      </c>
      <c r="J375">
        <v>17.61</v>
      </c>
      <c r="L375" s="3">
        <v>42199.209560185183</v>
      </c>
      <c r="M375">
        <v>402</v>
      </c>
    </row>
    <row r="376" spans="1:13" x14ac:dyDescent="0.25">
      <c r="A376" s="3">
        <v>42198.932025462964</v>
      </c>
      <c r="B376" s="3">
        <f t="shared" si="10"/>
        <v>42199.223692129628</v>
      </c>
      <c r="C376" s="3">
        <v>42199.223692129628</v>
      </c>
      <c r="D376" t="s">
        <v>0</v>
      </c>
      <c r="E376" t="s">
        <v>1</v>
      </c>
      <c r="F376">
        <v>400</v>
      </c>
      <c r="G376" t="s">
        <v>2</v>
      </c>
      <c r="H376">
        <v>18.29</v>
      </c>
      <c r="I376" t="s">
        <v>3</v>
      </c>
      <c r="J376">
        <v>17.600000000000001</v>
      </c>
      <c r="L376" s="3">
        <v>42199.223692129628</v>
      </c>
      <c r="M376">
        <v>400</v>
      </c>
    </row>
    <row r="377" spans="1:13" x14ac:dyDescent="0.25">
      <c r="A377" s="3">
        <v>42198.946145833332</v>
      </c>
      <c r="B377" s="3">
        <f t="shared" si="10"/>
        <v>42199.237812499996</v>
      </c>
      <c r="C377" s="3">
        <v>42199.237812499996</v>
      </c>
      <c r="D377" t="s">
        <v>0</v>
      </c>
      <c r="E377" t="s">
        <v>1</v>
      </c>
      <c r="F377">
        <v>390</v>
      </c>
      <c r="G377" t="s">
        <v>2</v>
      </c>
      <c r="H377">
        <v>18.329999999999998</v>
      </c>
      <c r="I377" t="s">
        <v>3</v>
      </c>
      <c r="J377">
        <v>17.68</v>
      </c>
      <c r="L377" s="3">
        <v>42199.237812499996</v>
      </c>
      <c r="M377">
        <v>390</v>
      </c>
    </row>
    <row r="378" spans="1:13" x14ac:dyDescent="0.25">
      <c r="A378" s="3">
        <v>42198.960277777776</v>
      </c>
      <c r="B378" s="3">
        <f t="shared" si="10"/>
        <v>42199.251944444441</v>
      </c>
      <c r="C378" s="3">
        <v>42199.251944444441</v>
      </c>
      <c r="D378" t="s">
        <v>0</v>
      </c>
      <c r="E378" t="s">
        <v>1</v>
      </c>
      <c r="F378">
        <v>391</v>
      </c>
      <c r="G378" t="s">
        <v>2</v>
      </c>
      <c r="H378">
        <v>18.72</v>
      </c>
      <c r="I378" t="s">
        <v>3</v>
      </c>
      <c r="J378">
        <v>17.71</v>
      </c>
      <c r="L378" s="3">
        <v>42199.251944444441</v>
      </c>
      <c r="M378">
        <v>391</v>
      </c>
    </row>
    <row r="379" spans="1:13" x14ac:dyDescent="0.25">
      <c r="A379" s="3">
        <v>42198.960277777776</v>
      </c>
      <c r="B379" s="3">
        <f t="shared" si="10"/>
        <v>42199.251944444441</v>
      </c>
      <c r="C379" s="3">
        <v>42199.251944444441</v>
      </c>
      <c r="D379" t="s">
        <v>0</v>
      </c>
      <c r="E379" t="s">
        <v>1</v>
      </c>
      <c r="F379">
        <v>391</v>
      </c>
      <c r="G379" t="s">
        <v>2</v>
      </c>
      <c r="H379">
        <v>18.72</v>
      </c>
      <c r="I379" t="s">
        <v>3</v>
      </c>
      <c r="J379">
        <v>17.71</v>
      </c>
      <c r="L379" s="3">
        <v>42199.251944444441</v>
      </c>
      <c r="M379">
        <v>391</v>
      </c>
    </row>
    <row r="380" spans="1:13" x14ac:dyDescent="0.25">
      <c r="A380" s="3">
        <v>42198.974409722221</v>
      </c>
      <c r="B380" s="3">
        <f t="shared" si="10"/>
        <v>42199.266076388885</v>
      </c>
      <c r="C380" s="3">
        <v>42199.266076388885</v>
      </c>
      <c r="D380" t="s">
        <v>0</v>
      </c>
      <c r="E380" t="s">
        <v>1</v>
      </c>
      <c r="F380">
        <v>395</v>
      </c>
      <c r="G380" t="s">
        <v>2</v>
      </c>
      <c r="H380">
        <v>19.05</v>
      </c>
      <c r="I380" t="s">
        <v>3</v>
      </c>
      <c r="J380">
        <v>17.71</v>
      </c>
      <c r="L380" s="3">
        <v>42199.266076388885</v>
      </c>
      <c r="M380">
        <v>395</v>
      </c>
    </row>
    <row r="381" spans="1:13" x14ac:dyDescent="0.25">
      <c r="A381" s="3">
        <v>42198.988541666666</v>
      </c>
      <c r="B381" s="3">
        <f t="shared" si="10"/>
        <v>42199.28020833333</v>
      </c>
      <c r="C381" s="3">
        <v>42199.28020833333</v>
      </c>
      <c r="D381" t="s">
        <v>0</v>
      </c>
      <c r="E381" t="s">
        <v>1</v>
      </c>
      <c r="F381">
        <v>398</v>
      </c>
      <c r="G381" t="s">
        <v>2</v>
      </c>
      <c r="H381">
        <v>19.350000000000001</v>
      </c>
      <c r="I381" t="s">
        <v>3</v>
      </c>
      <c r="J381">
        <v>17.739999999999998</v>
      </c>
      <c r="L381" s="3">
        <v>42199.28020833333</v>
      </c>
      <c r="M381">
        <v>398</v>
      </c>
    </row>
    <row r="382" spans="1:13" x14ac:dyDescent="0.25">
      <c r="A382" s="3">
        <v>42199.00267361111</v>
      </c>
      <c r="B382" s="3">
        <f t="shared" si="10"/>
        <v>42199.294340277775</v>
      </c>
      <c r="C382" s="3">
        <v>42199.294340277775</v>
      </c>
      <c r="D382" t="s">
        <v>0</v>
      </c>
      <c r="E382" t="s">
        <v>1</v>
      </c>
      <c r="F382">
        <v>400</v>
      </c>
      <c r="G382" t="s">
        <v>2</v>
      </c>
      <c r="H382">
        <v>19.68</v>
      </c>
      <c r="I382" t="s">
        <v>3</v>
      </c>
      <c r="J382">
        <v>17.8</v>
      </c>
      <c r="L382" s="3">
        <v>42199.294340277775</v>
      </c>
      <c r="M382">
        <v>400</v>
      </c>
    </row>
    <row r="383" spans="1:13" x14ac:dyDescent="0.25">
      <c r="A383" s="3">
        <v>42199.016817129632</v>
      </c>
      <c r="B383" s="3">
        <f t="shared" si="10"/>
        <v>42199.308483796296</v>
      </c>
      <c r="C383" s="3">
        <v>42199.308483796296</v>
      </c>
      <c r="D383" t="s">
        <v>0</v>
      </c>
      <c r="E383" t="s">
        <v>1</v>
      </c>
      <c r="F383">
        <v>415</v>
      </c>
      <c r="G383" t="s">
        <v>2</v>
      </c>
      <c r="H383">
        <v>19.98</v>
      </c>
      <c r="I383" t="s">
        <v>3</v>
      </c>
      <c r="J383">
        <v>17.82</v>
      </c>
      <c r="L383" s="3">
        <v>42199.308483796296</v>
      </c>
      <c r="M383">
        <v>415</v>
      </c>
    </row>
    <row r="384" spans="1:13" x14ac:dyDescent="0.25">
      <c r="A384" s="3">
        <v>42199.030949074076</v>
      </c>
      <c r="B384" s="3">
        <f t="shared" si="10"/>
        <v>42199.322615740741</v>
      </c>
      <c r="C384" s="3">
        <v>42199.322615740741</v>
      </c>
      <c r="D384" t="s">
        <v>0</v>
      </c>
      <c r="E384" t="s">
        <v>1</v>
      </c>
      <c r="F384">
        <v>420</v>
      </c>
      <c r="G384" t="s">
        <v>2</v>
      </c>
      <c r="H384">
        <v>20.25</v>
      </c>
      <c r="I384" t="s">
        <v>3</v>
      </c>
      <c r="J384">
        <v>17.84</v>
      </c>
      <c r="L384" s="3">
        <v>42199.322615740741</v>
      </c>
      <c r="M384">
        <v>420</v>
      </c>
    </row>
    <row r="385" spans="1:13" x14ac:dyDescent="0.25">
      <c r="A385" s="3">
        <v>42199.045092592591</v>
      </c>
      <c r="B385" s="3">
        <f t="shared" si="10"/>
        <v>42199.336759259255</v>
      </c>
      <c r="C385" s="3">
        <v>42199.336759259255</v>
      </c>
      <c r="D385" t="s">
        <v>0</v>
      </c>
      <c r="E385" t="s">
        <v>1</v>
      </c>
      <c r="F385">
        <v>427</v>
      </c>
      <c r="G385" t="s">
        <v>2</v>
      </c>
      <c r="H385">
        <v>20.47</v>
      </c>
      <c r="I385" t="s">
        <v>3</v>
      </c>
      <c r="J385">
        <v>17.850000000000001</v>
      </c>
      <c r="L385" s="3">
        <v>42199.336759259255</v>
      </c>
      <c r="M385">
        <v>427</v>
      </c>
    </row>
    <row r="386" spans="1:13" x14ac:dyDescent="0.25">
      <c r="A386" s="3">
        <v>42199.059236111112</v>
      </c>
      <c r="B386" s="3">
        <f t="shared" si="10"/>
        <v>42199.350902777776</v>
      </c>
      <c r="C386" s="3">
        <v>42199.350902777776</v>
      </c>
      <c r="D386" t="s">
        <v>0</v>
      </c>
      <c r="E386" t="s">
        <v>1</v>
      </c>
      <c r="F386">
        <v>436</v>
      </c>
      <c r="G386" t="s">
        <v>2</v>
      </c>
      <c r="H386">
        <v>20.61</v>
      </c>
      <c r="I386" t="s">
        <v>3</v>
      </c>
      <c r="J386">
        <v>17.86</v>
      </c>
      <c r="L386" s="3">
        <v>42199.350902777776</v>
      </c>
      <c r="M386">
        <v>436</v>
      </c>
    </row>
    <row r="387" spans="1:13" x14ac:dyDescent="0.25">
      <c r="A387" s="3">
        <v>42199.073379629626</v>
      </c>
      <c r="B387" s="3">
        <f t="shared" si="10"/>
        <v>42199.365046296291</v>
      </c>
      <c r="C387" s="3">
        <v>42199.365046296291</v>
      </c>
      <c r="D387" t="s">
        <v>0</v>
      </c>
      <c r="E387" t="s">
        <v>1</v>
      </c>
      <c r="F387">
        <v>439</v>
      </c>
      <c r="G387" t="s">
        <v>2</v>
      </c>
      <c r="H387">
        <v>20.77</v>
      </c>
      <c r="I387" t="s">
        <v>3</v>
      </c>
      <c r="J387">
        <v>17.86</v>
      </c>
      <c r="L387" s="3">
        <v>42199.365046296291</v>
      </c>
      <c r="M387">
        <v>439</v>
      </c>
    </row>
    <row r="388" spans="1:13" x14ac:dyDescent="0.25">
      <c r="A388" s="3">
        <v>42199.087523148148</v>
      </c>
      <c r="B388" s="3">
        <f t="shared" si="10"/>
        <v>42199.379189814812</v>
      </c>
      <c r="C388" s="3">
        <v>42199.379189814812</v>
      </c>
      <c r="D388" t="s">
        <v>0</v>
      </c>
      <c r="E388" t="s">
        <v>1</v>
      </c>
      <c r="F388">
        <v>444</v>
      </c>
      <c r="G388" t="s">
        <v>2</v>
      </c>
      <c r="H388">
        <v>21.01</v>
      </c>
      <c r="I388" t="s">
        <v>3</v>
      </c>
      <c r="J388">
        <v>17.89</v>
      </c>
      <c r="L388" s="3">
        <v>42199.379189814812</v>
      </c>
      <c r="M388">
        <v>444</v>
      </c>
    </row>
    <row r="389" spans="1:13" x14ac:dyDescent="0.25">
      <c r="A389" s="3">
        <v>42199.101666666669</v>
      </c>
      <c r="B389" s="3">
        <f t="shared" si="10"/>
        <v>42199.393333333333</v>
      </c>
      <c r="C389" s="3">
        <v>42199.393333333333</v>
      </c>
      <c r="D389" t="s">
        <v>0</v>
      </c>
      <c r="E389" t="s">
        <v>1</v>
      </c>
      <c r="F389">
        <v>465</v>
      </c>
      <c r="G389" t="s">
        <v>2</v>
      </c>
      <c r="H389">
        <v>21.31</v>
      </c>
      <c r="I389" t="s">
        <v>3</v>
      </c>
      <c r="J389">
        <v>17.95</v>
      </c>
      <c r="L389" s="3">
        <v>42199.393333333333</v>
      </c>
      <c r="M389">
        <v>465</v>
      </c>
    </row>
    <row r="390" spans="1:13" x14ac:dyDescent="0.25">
      <c r="A390" s="3">
        <v>42199.115810185183</v>
      </c>
      <c r="B390" s="3">
        <f t="shared" si="10"/>
        <v>42199.407476851848</v>
      </c>
      <c r="C390" s="3">
        <v>42199.407476851848</v>
      </c>
      <c r="D390" t="s">
        <v>0</v>
      </c>
      <c r="E390" t="s">
        <v>1</v>
      </c>
      <c r="F390">
        <v>475</v>
      </c>
      <c r="G390" t="s">
        <v>2</v>
      </c>
      <c r="H390">
        <v>21.68</v>
      </c>
      <c r="I390" t="s">
        <v>3</v>
      </c>
      <c r="J390">
        <v>17.98</v>
      </c>
      <c r="L390" s="3">
        <v>42199.407476851848</v>
      </c>
      <c r="M390">
        <v>475</v>
      </c>
    </row>
    <row r="391" spans="1:13" x14ac:dyDescent="0.25">
      <c r="A391" s="3">
        <v>42199.129965277774</v>
      </c>
      <c r="B391" s="3">
        <f t="shared" si="10"/>
        <v>42199.421631944439</v>
      </c>
      <c r="C391" s="3">
        <v>42199.421631944439</v>
      </c>
      <c r="D391" t="s">
        <v>0</v>
      </c>
      <c r="E391" t="s">
        <v>1</v>
      </c>
      <c r="F391">
        <v>485</v>
      </c>
      <c r="G391" t="s">
        <v>2</v>
      </c>
      <c r="H391">
        <v>22</v>
      </c>
      <c r="I391" t="s">
        <v>3</v>
      </c>
      <c r="J391">
        <v>18.010000000000002</v>
      </c>
      <c r="L391" s="3">
        <v>42199.421631944439</v>
      </c>
      <c r="M391">
        <v>485</v>
      </c>
    </row>
    <row r="392" spans="1:13" x14ac:dyDescent="0.25">
      <c r="A392" s="3">
        <v>42199.144108796296</v>
      </c>
      <c r="B392" s="3">
        <f t="shared" si="10"/>
        <v>42199.43577546296</v>
      </c>
      <c r="C392" s="3">
        <v>42199.43577546296</v>
      </c>
      <c r="D392" t="s">
        <v>0</v>
      </c>
      <c r="E392" t="s">
        <v>1</v>
      </c>
      <c r="F392">
        <v>498</v>
      </c>
      <c r="G392" t="s">
        <v>2</v>
      </c>
      <c r="H392">
        <v>22.28</v>
      </c>
      <c r="I392" t="s">
        <v>3</v>
      </c>
      <c r="J392">
        <v>17.98</v>
      </c>
      <c r="L392" s="3">
        <v>42199.43577546296</v>
      </c>
      <c r="M392">
        <v>498</v>
      </c>
    </row>
    <row r="393" spans="1:13" x14ac:dyDescent="0.25">
      <c r="A393" s="3">
        <v>42199.158263888887</v>
      </c>
      <c r="B393" s="3">
        <f t="shared" si="10"/>
        <v>42199.449930555551</v>
      </c>
      <c r="C393" s="3">
        <v>42199.449930555551</v>
      </c>
      <c r="D393" t="s">
        <v>0</v>
      </c>
      <c r="E393" t="s">
        <v>1</v>
      </c>
      <c r="F393">
        <v>510</v>
      </c>
      <c r="G393" t="s">
        <v>2</v>
      </c>
      <c r="H393">
        <v>22.45</v>
      </c>
      <c r="I393" t="s">
        <v>3</v>
      </c>
      <c r="J393">
        <v>18</v>
      </c>
      <c r="L393" s="3">
        <v>42199.449930555551</v>
      </c>
      <c r="M393">
        <v>510</v>
      </c>
    </row>
    <row r="394" spans="1:13" x14ac:dyDescent="0.25">
      <c r="A394" s="3">
        <v>42199.172418981485</v>
      </c>
      <c r="B394" s="3">
        <f t="shared" si="10"/>
        <v>42199.464085648149</v>
      </c>
      <c r="C394" s="3">
        <v>42199.464085648149</v>
      </c>
      <c r="D394" t="s">
        <v>0</v>
      </c>
      <c r="E394" t="s">
        <v>1</v>
      </c>
      <c r="F394">
        <v>524</v>
      </c>
      <c r="G394" t="s">
        <v>2</v>
      </c>
      <c r="H394">
        <v>22.58</v>
      </c>
      <c r="I394" t="s">
        <v>3</v>
      </c>
      <c r="J394">
        <v>18.010000000000002</v>
      </c>
      <c r="L394" s="3">
        <v>42199.464085648149</v>
      </c>
      <c r="M394">
        <v>524</v>
      </c>
    </row>
    <row r="395" spans="1:13" x14ac:dyDescent="0.25">
      <c r="A395" s="3">
        <v>42199.186574074076</v>
      </c>
      <c r="B395" s="3">
        <f t="shared" si="10"/>
        <v>42199.47824074074</v>
      </c>
      <c r="C395" s="3">
        <v>42199.47824074074</v>
      </c>
      <c r="D395" t="s">
        <v>0</v>
      </c>
      <c r="E395" t="s">
        <v>1</v>
      </c>
      <c r="F395">
        <v>534</v>
      </c>
      <c r="G395" t="s">
        <v>2</v>
      </c>
      <c r="H395">
        <v>22.67</v>
      </c>
      <c r="I395" t="s">
        <v>3</v>
      </c>
      <c r="J395">
        <v>18.03</v>
      </c>
      <c r="L395" s="3">
        <v>42199.47824074074</v>
      </c>
      <c r="M395">
        <v>534</v>
      </c>
    </row>
    <row r="396" spans="1:13" x14ac:dyDescent="0.25">
      <c r="A396" s="3">
        <v>42199.200729166667</v>
      </c>
      <c r="B396" s="3">
        <f t="shared" si="10"/>
        <v>42199.492395833331</v>
      </c>
      <c r="C396" s="3">
        <v>42199.492395833331</v>
      </c>
      <c r="D396" t="s">
        <v>0</v>
      </c>
      <c r="E396" t="s">
        <v>1</v>
      </c>
      <c r="F396">
        <v>540</v>
      </c>
      <c r="G396" t="s">
        <v>2</v>
      </c>
      <c r="H396">
        <v>22.73</v>
      </c>
      <c r="I396" t="s">
        <v>3</v>
      </c>
      <c r="J396">
        <v>18.03</v>
      </c>
      <c r="L396" s="3">
        <v>42199.492395833331</v>
      </c>
      <c r="M396">
        <v>540</v>
      </c>
    </row>
    <row r="397" spans="1:13" x14ac:dyDescent="0.25">
      <c r="A397" s="3">
        <v>42199.214884259258</v>
      </c>
      <c r="B397" s="3">
        <f t="shared" si="10"/>
        <v>42199.506550925922</v>
      </c>
      <c r="C397" s="3">
        <v>42199.506550925922</v>
      </c>
      <c r="D397" t="s">
        <v>0</v>
      </c>
      <c r="E397" t="s">
        <v>1</v>
      </c>
      <c r="F397">
        <v>540</v>
      </c>
      <c r="G397" t="s">
        <v>2</v>
      </c>
      <c r="H397">
        <v>22.77</v>
      </c>
      <c r="I397" t="s">
        <v>3</v>
      </c>
      <c r="J397">
        <v>18.03</v>
      </c>
      <c r="L397" s="3">
        <v>42199.506550925922</v>
      </c>
      <c r="M397">
        <v>540</v>
      </c>
    </row>
    <row r="398" spans="1:13" x14ac:dyDescent="0.25">
      <c r="A398" s="3">
        <v>42199.229039351849</v>
      </c>
      <c r="B398" s="3">
        <f t="shared" si="10"/>
        <v>42199.520706018513</v>
      </c>
      <c r="C398" s="3">
        <v>42199.520706018513</v>
      </c>
      <c r="D398" t="s">
        <v>0</v>
      </c>
      <c r="E398" t="s">
        <v>1</v>
      </c>
      <c r="F398">
        <v>544</v>
      </c>
      <c r="G398" t="s">
        <v>2</v>
      </c>
      <c r="H398">
        <v>22.74</v>
      </c>
      <c r="I398" t="s">
        <v>3</v>
      </c>
      <c r="J398">
        <v>18.03</v>
      </c>
      <c r="L398" s="3">
        <v>42199.520706018513</v>
      </c>
      <c r="M398">
        <v>544</v>
      </c>
    </row>
    <row r="399" spans="1:13" x14ac:dyDescent="0.25">
      <c r="A399" s="3">
        <v>42199.243194444447</v>
      </c>
      <c r="B399" s="3">
        <f t="shared" si="10"/>
        <v>42199.534861111111</v>
      </c>
      <c r="C399" s="3">
        <v>42199.534861111111</v>
      </c>
      <c r="D399" t="s">
        <v>0</v>
      </c>
      <c r="E399" t="s">
        <v>1</v>
      </c>
      <c r="F399">
        <v>543</v>
      </c>
      <c r="G399" t="s">
        <v>2</v>
      </c>
      <c r="H399">
        <v>22.64</v>
      </c>
      <c r="I399" t="s">
        <v>3</v>
      </c>
      <c r="J399">
        <v>18.010000000000002</v>
      </c>
      <c r="L399" s="3">
        <v>42199.534861111111</v>
      </c>
      <c r="M399">
        <v>543</v>
      </c>
    </row>
    <row r="400" spans="1:13" x14ac:dyDescent="0.25">
      <c r="A400" s="3">
        <v>42199.243194444447</v>
      </c>
      <c r="B400" s="3">
        <f t="shared" si="10"/>
        <v>42199.534861111111</v>
      </c>
      <c r="C400" s="3">
        <v>42199.534861111111</v>
      </c>
      <c r="D400" t="s">
        <v>0</v>
      </c>
      <c r="E400" t="s">
        <v>1</v>
      </c>
      <c r="F400">
        <v>543</v>
      </c>
      <c r="G400" t="s">
        <v>2</v>
      </c>
      <c r="H400">
        <v>22.64</v>
      </c>
      <c r="I400" t="s">
        <v>3</v>
      </c>
      <c r="J400">
        <v>18.010000000000002</v>
      </c>
      <c r="L400" s="3">
        <v>42199.534861111111</v>
      </c>
      <c r="M400">
        <v>543</v>
      </c>
    </row>
    <row r="401" spans="1:13" x14ac:dyDescent="0.25">
      <c r="A401" s="3">
        <v>42199.257349537038</v>
      </c>
      <c r="B401" s="3">
        <f t="shared" si="10"/>
        <v>42199.549016203702</v>
      </c>
      <c r="C401" s="3">
        <v>42199.549016203702</v>
      </c>
      <c r="D401" t="s">
        <v>0</v>
      </c>
      <c r="E401" t="s">
        <v>1</v>
      </c>
      <c r="F401">
        <v>541</v>
      </c>
      <c r="G401" t="s">
        <v>2</v>
      </c>
      <c r="H401">
        <v>22.59</v>
      </c>
      <c r="I401" t="s">
        <v>3</v>
      </c>
      <c r="J401">
        <v>17.97</v>
      </c>
      <c r="L401" s="3">
        <v>42199.549016203702</v>
      </c>
      <c r="M401">
        <v>541</v>
      </c>
    </row>
    <row r="402" spans="1:13" x14ac:dyDescent="0.25">
      <c r="A402" s="3">
        <v>42199.271493055552</v>
      </c>
      <c r="B402" s="3">
        <f t="shared" si="10"/>
        <v>42199.563159722216</v>
      </c>
      <c r="C402" s="3">
        <v>42199.563159722216</v>
      </c>
      <c r="D402" t="s">
        <v>0</v>
      </c>
      <c r="E402" t="s">
        <v>1</v>
      </c>
      <c r="F402">
        <v>551</v>
      </c>
      <c r="G402" t="s">
        <v>2</v>
      </c>
      <c r="H402">
        <v>22.32</v>
      </c>
      <c r="I402" t="s">
        <v>3</v>
      </c>
      <c r="J402">
        <v>17.940000000000001</v>
      </c>
      <c r="L402" s="3">
        <v>42199.563159722216</v>
      </c>
      <c r="M402">
        <v>551</v>
      </c>
    </row>
    <row r="403" spans="1:13" x14ac:dyDescent="0.25">
      <c r="A403" s="3">
        <v>42199.28564814815</v>
      </c>
      <c r="B403" s="3">
        <f t="shared" si="10"/>
        <v>42199.577314814815</v>
      </c>
      <c r="C403" s="3">
        <v>42199.577314814815</v>
      </c>
      <c r="D403" t="s">
        <v>0</v>
      </c>
      <c r="E403" t="s">
        <v>1</v>
      </c>
      <c r="F403">
        <v>531</v>
      </c>
      <c r="G403" t="s">
        <v>2</v>
      </c>
      <c r="H403">
        <v>22.25</v>
      </c>
      <c r="I403" t="s">
        <v>3</v>
      </c>
      <c r="J403">
        <v>17.98</v>
      </c>
      <c r="L403" s="3">
        <v>42199.577314814815</v>
      </c>
      <c r="M403">
        <v>531</v>
      </c>
    </row>
    <row r="404" spans="1:13" x14ac:dyDescent="0.25">
      <c r="A404" s="3">
        <v>42199.299791666665</v>
      </c>
      <c r="B404" s="3">
        <f t="shared" si="10"/>
        <v>42199.591458333329</v>
      </c>
      <c r="C404" s="3">
        <v>42199.591458333329</v>
      </c>
      <c r="D404" t="s">
        <v>0</v>
      </c>
      <c r="E404" t="s">
        <v>1</v>
      </c>
      <c r="F404">
        <v>528</v>
      </c>
      <c r="G404" t="s">
        <v>2</v>
      </c>
      <c r="H404">
        <v>22.11</v>
      </c>
      <c r="I404" t="s">
        <v>3</v>
      </c>
      <c r="J404">
        <v>17.89</v>
      </c>
      <c r="L404" s="3">
        <v>42199.591458333329</v>
      </c>
      <c r="M404">
        <v>528</v>
      </c>
    </row>
    <row r="405" spans="1:13" x14ac:dyDescent="0.25">
      <c r="A405" s="3">
        <v>42199.313946759263</v>
      </c>
      <c r="B405" s="3">
        <f t="shared" si="10"/>
        <v>42199.605613425927</v>
      </c>
      <c r="C405" s="3">
        <v>42199.605613425927</v>
      </c>
      <c r="D405" t="s">
        <v>0</v>
      </c>
      <c r="E405" t="s">
        <v>1</v>
      </c>
      <c r="F405">
        <v>521</v>
      </c>
      <c r="G405" t="s">
        <v>2</v>
      </c>
      <c r="H405">
        <v>21.9</v>
      </c>
      <c r="I405" t="s">
        <v>3</v>
      </c>
      <c r="J405">
        <v>17.920000000000002</v>
      </c>
      <c r="L405" s="3">
        <v>42199.605613425927</v>
      </c>
      <c r="M405">
        <v>521</v>
      </c>
    </row>
    <row r="406" spans="1:13" x14ac:dyDescent="0.25">
      <c r="A406" s="3">
        <v>42199.328090277777</v>
      </c>
      <c r="B406" s="3">
        <f t="shared" si="10"/>
        <v>42199.619756944441</v>
      </c>
      <c r="C406" s="3">
        <v>42199.619756944441</v>
      </c>
      <c r="D406" t="s">
        <v>0</v>
      </c>
      <c r="E406" t="s">
        <v>1</v>
      </c>
      <c r="F406">
        <v>508</v>
      </c>
      <c r="G406" t="s">
        <v>2</v>
      </c>
      <c r="H406">
        <v>21.12</v>
      </c>
      <c r="I406" t="s">
        <v>3</v>
      </c>
      <c r="J406">
        <v>17.73</v>
      </c>
      <c r="L406" s="3">
        <v>42199.619756944441</v>
      </c>
      <c r="M406">
        <v>508</v>
      </c>
    </row>
    <row r="407" spans="1:13" x14ac:dyDescent="0.25">
      <c r="A407" s="3">
        <v>42199.342233796298</v>
      </c>
      <c r="B407" s="3">
        <f t="shared" si="10"/>
        <v>42199.633900462963</v>
      </c>
      <c r="C407" s="3">
        <v>42199.633900462963</v>
      </c>
      <c r="D407" t="s">
        <v>0</v>
      </c>
      <c r="E407" t="s">
        <v>1</v>
      </c>
      <c r="F407">
        <v>493</v>
      </c>
      <c r="G407" t="s">
        <v>2</v>
      </c>
      <c r="H407">
        <v>20.78</v>
      </c>
      <c r="I407" t="s">
        <v>3</v>
      </c>
      <c r="J407">
        <v>17.78</v>
      </c>
      <c r="L407" s="3">
        <v>42199.633900462963</v>
      </c>
      <c r="M407">
        <v>493</v>
      </c>
    </row>
    <row r="408" spans="1:13" x14ac:dyDescent="0.25">
      <c r="A408" s="3">
        <v>42199.356377314813</v>
      </c>
      <c r="B408" s="3">
        <f t="shared" si="10"/>
        <v>42199.648043981477</v>
      </c>
      <c r="C408" s="3">
        <v>42199.648043981477</v>
      </c>
      <c r="D408" t="s">
        <v>0</v>
      </c>
      <c r="E408" t="s">
        <v>1</v>
      </c>
      <c r="F408">
        <v>489</v>
      </c>
      <c r="G408" t="s">
        <v>2</v>
      </c>
      <c r="H408">
        <v>20.53</v>
      </c>
      <c r="I408" t="s">
        <v>3</v>
      </c>
      <c r="J408">
        <v>17.73</v>
      </c>
      <c r="L408" s="3">
        <v>42199.648043981477</v>
      </c>
      <c r="M408">
        <v>489</v>
      </c>
    </row>
    <row r="409" spans="1:13" x14ac:dyDescent="0.25">
      <c r="A409" s="3">
        <v>42199.370509259257</v>
      </c>
      <c r="B409" s="3">
        <f t="shared" si="10"/>
        <v>42199.662175925921</v>
      </c>
      <c r="C409" s="3">
        <v>42199.662175925921</v>
      </c>
      <c r="D409" t="s">
        <v>0</v>
      </c>
      <c r="E409" t="s">
        <v>1</v>
      </c>
      <c r="F409">
        <v>475</v>
      </c>
      <c r="G409" t="s">
        <v>2</v>
      </c>
      <c r="H409">
        <v>20.14</v>
      </c>
      <c r="I409" t="s">
        <v>3</v>
      </c>
      <c r="J409">
        <v>17.71</v>
      </c>
      <c r="L409" s="3">
        <v>42199.662175925921</v>
      </c>
      <c r="M409">
        <v>475</v>
      </c>
    </row>
    <row r="410" spans="1:13" x14ac:dyDescent="0.25">
      <c r="A410" s="3">
        <v>42199.384652777779</v>
      </c>
      <c r="B410" s="3">
        <f t="shared" si="10"/>
        <v>42199.676319444443</v>
      </c>
      <c r="C410" s="3">
        <v>42199.676319444443</v>
      </c>
      <c r="D410" t="s">
        <v>0</v>
      </c>
      <c r="E410" t="s">
        <v>1</v>
      </c>
      <c r="F410">
        <v>462</v>
      </c>
      <c r="G410" t="s">
        <v>2</v>
      </c>
      <c r="H410">
        <v>19.8</v>
      </c>
      <c r="I410" t="s">
        <v>3</v>
      </c>
      <c r="J410">
        <v>17.690000000000001</v>
      </c>
      <c r="L410" s="3">
        <v>42199.676319444443</v>
      </c>
      <c r="M410">
        <v>462</v>
      </c>
    </row>
    <row r="411" spans="1:13" x14ac:dyDescent="0.25">
      <c r="A411" s="3">
        <v>42199.398784722223</v>
      </c>
      <c r="B411" s="3">
        <f t="shared" si="10"/>
        <v>42199.690451388888</v>
      </c>
      <c r="C411" s="3">
        <v>42199.690451388888</v>
      </c>
      <c r="D411" t="s">
        <v>0</v>
      </c>
      <c r="E411" t="s">
        <v>1</v>
      </c>
      <c r="F411">
        <v>446</v>
      </c>
      <c r="G411" t="s">
        <v>2</v>
      </c>
      <c r="H411">
        <v>19.53</v>
      </c>
      <c r="I411" t="s">
        <v>3</v>
      </c>
      <c r="J411">
        <v>17.63</v>
      </c>
      <c r="L411" s="3">
        <v>42199.690451388888</v>
      </c>
      <c r="M411">
        <v>446</v>
      </c>
    </row>
    <row r="412" spans="1:13" x14ac:dyDescent="0.25">
      <c r="A412" s="3">
        <v>42199.412928240738</v>
      </c>
      <c r="B412" s="3">
        <f t="shared" si="10"/>
        <v>42199.704594907402</v>
      </c>
      <c r="C412" s="3">
        <v>42199.704594907402</v>
      </c>
      <c r="D412" t="s">
        <v>0</v>
      </c>
      <c r="E412" t="s">
        <v>1</v>
      </c>
      <c r="F412">
        <v>441</v>
      </c>
      <c r="G412" t="s">
        <v>2</v>
      </c>
      <c r="H412">
        <v>19.22</v>
      </c>
      <c r="I412" t="s">
        <v>3</v>
      </c>
      <c r="J412">
        <v>17.62</v>
      </c>
      <c r="L412" s="3">
        <v>42199.704594907402</v>
      </c>
      <c r="M412">
        <v>441</v>
      </c>
    </row>
    <row r="413" spans="1:13" x14ac:dyDescent="0.25">
      <c r="A413" s="3">
        <v>42199.427060185182</v>
      </c>
      <c r="B413" s="3">
        <f t="shared" si="10"/>
        <v>42199.718726851846</v>
      </c>
      <c r="C413" s="3">
        <v>42199.718726851846</v>
      </c>
      <c r="D413" t="s">
        <v>0</v>
      </c>
      <c r="E413" t="s">
        <v>1</v>
      </c>
      <c r="F413">
        <v>428</v>
      </c>
      <c r="G413" t="s">
        <v>2</v>
      </c>
      <c r="H413">
        <v>18.87</v>
      </c>
      <c r="I413" t="s">
        <v>3</v>
      </c>
      <c r="J413">
        <v>17.600000000000001</v>
      </c>
      <c r="L413" s="3">
        <v>42199.718726851846</v>
      </c>
      <c r="M413">
        <v>428</v>
      </c>
    </row>
    <row r="414" spans="1:13" x14ac:dyDescent="0.25">
      <c r="A414" s="3">
        <v>42199.441192129627</v>
      </c>
      <c r="B414" s="3">
        <f t="shared" si="10"/>
        <v>42199.732858796291</v>
      </c>
      <c r="C414" s="3">
        <v>42199.732858796291</v>
      </c>
      <c r="D414" t="s">
        <v>0</v>
      </c>
      <c r="E414" t="s">
        <v>1</v>
      </c>
      <c r="F414">
        <v>413</v>
      </c>
      <c r="G414" t="s">
        <v>2</v>
      </c>
      <c r="H414">
        <v>18.57</v>
      </c>
      <c r="I414" t="s">
        <v>3</v>
      </c>
      <c r="J414">
        <v>17.59</v>
      </c>
      <c r="L414" s="3">
        <v>42199.732858796291</v>
      </c>
      <c r="M414">
        <v>413</v>
      </c>
    </row>
    <row r="415" spans="1:13" x14ac:dyDescent="0.25">
      <c r="A415" s="3">
        <v>42199.455324074072</v>
      </c>
      <c r="B415" s="3">
        <f t="shared" si="10"/>
        <v>42199.746990740736</v>
      </c>
      <c r="C415" s="3">
        <v>42199.746990740736</v>
      </c>
      <c r="D415" t="s">
        <v>0</v>
      </c>
      <c r="E415" t="s">
        <v>1</v>
      </c>
      <c r="F415">
        <v>406</v>
      </c>
      <c r="G415" t="s">
        <v>2</v>
      </c>
      <c r="H415">
        <v>18.329999999999998</v>
      </c>
      <c r="I415" t="s">
        <v>3</v>
      </c>
      <c r="J415">
        <v>17.559999999999999</v>
      </c>
      <c r="L415" s="3">
        <v>42199.746990740736</v>
      </c>
      <c r="M415">
        <v>406</v>
      </c>
    </row>
    <row r="416" spans="1:13" x14ac:dyDescent="0.25">
      <c r="A416" s="3">
        <v>42199.469456018516</v>
      </c>
      <c r="B416" s="3">
        <f t="shared" si="10"/>
        <v>42199.76112268518</v>
      </c>
      <c r="C416" s="3">
        <v>42199.76112268518</v>
      </c>
      <c r="D416" t="s">
        <v>0</v>
      </c>
      <c r="E416" t="s">
        <v>1</v>
      </c>
      <c r="F416">
        <v>398</v>
      </c>
      <c r="G416" t="s">
        <v>2</v>
      </c>
      <c r="H416">
        <v>18.18</v>
      </c>
      <c r="I416" t="s">
        <v>3</v>
      </c>
      <c r="J416">
        <v>17.559999999999999</v>
      </c>
      <c r="L416" s="3">
        <v>42199.76112268518</v>
      </c>
      <c r="M416">
        <v>398</v>
      </c>
    </row>
    <row r="417" spans="1:13" x14ac:dyDescent="0.25">
      <c r="A417" s="3">
        <v>42199.483587962961</v>
      </c>
      <c r="B417" s="3">
        <f t="shared" si="10"/>
        <v>42199.775254629625</v>
      </c>
      <c r="C417" s="3">
        <v>42199.775254629625</v>
      </c>
      <c r="D417" t="s">
        <v>0</v>
      </c>
      <c r="E417" t="s">
        <v>1</v>
      </c>
      <c r="F417">
        <v>392</v>
      </c>
      <c r="G417" t="s">
        <v>2</v>
      </c>
      <c r="H417">
        <v>18.05</v>
      </c>
      <c r="I417" t="s">
        <v>3</v>
      </c>
      <c r="J417">
        <v>17.47</v>
      </c>
      <c r="L417" s="3">
        <v>42199.775254629625</v>
      </c>
      <c r="M417">
        <v>392</v>
      </c>
    </row>
    <row r="418" spans="1:13" x14ac:dyDescent="0.25">
      <c r="A418" s="3">
        <v>42199.498344907406</v>
      </c>
      <c r="B418" s="3">
        <f t="shared" si="10"/>
        <v>42199.79001157407</v>
      </c>
      <c r="C418" s="3">
        <v>42199.79001157407</v>
      </c>
      <c r="D418" t="s">
        <v>0</v>
      </c>
      <c r="E418" t="s">
        <v>1</v>
      </c>
      <c r="F418" t="s">
        <v>14</v>
      </c>
      <c r="G418" t="s">
        <v>13</v>
      </c>
      <c r="H418">
        <v>18.329999999999998</v>
      </c>
      <c r="I418" t="s">
        <v>3</v>
      </c>
      <c r="J418">
        <v>17.559999999999999</v>
      </c>
      <c r="L418" s="3">
        <v>42199.79001157407</v>
      </c>
    </row>
    <row r="419" spans="1:13" x14ac:dyDescent="0.25">
      <c r="A419" s="3">
        <v>42199.512476851851</v>
      </c>
      <c r="B419" s="3">
        <f t="shared" si="10"/>
        <v>42199.804143518515</v>
      </c>
      <c r="C419" s="3">
        <v>42199.804143518515</v>
      </c>
      <c r="D419" t="s">
        <v>0</v>
      </c>
      <c r="E419" t="s">
        <v>1</v>
      </c>
      <c r="F419">
        <v>384</v>
      </c>
      <c r="G419" t="s">
        <v>2</v>
      </c>
      <c r="H419">
        <v>17.91</v>
      </c>
      <c r="I419" t="s">
        <v>3</v>
      </c>
      <c r="J419">
        <v>17.5</v>
      </c>
      <c r="L419" s="3">
        <v>42199.804143518515</v>
      </c>
      <c r="M419">
        <v>384</v>
      </c>
    </row>
    <row r="420" spans="1:13" x14ac:dyDescent="0.25">
      <c r="A420" s="3">
        <v>42199.526608796295</v>
      </c>
      <c r="B420" s="3">
        <f t="shared" si="10"/>
        <v>42199.81827546296</v>
      </c>
      <c r="C420" s="3">
        <v>42199.81827546296</v>
      </c>
      <c r="D420" t="s">
        <v>0</v>
      </c>
      <c r="E420" t="s">
        <v>1</v>
      </c>
      <c r="F420">
        <v>381</v>
      </c>
      <c r="G420" t="s">
        <v>2</v>
      </c>
      <c r="H420">
        <v>18.02</v>
      </c>
      <c r="I420" t="s">
        <v>3</v>
      </c>
      <c r="J420">
        <v>17.55</v>
      </c>
      <c r="L420" s="3">
        <v>42199.81827546296</v>
      </c>
      <c r="M420">
        <v>381</v>
      </c>
    </row>
    <row r="421" spans="1:13" x14ac:dyDescent="0.25">
      <c r="A421" s="3">
        <v>42199.526608796295</v>
      </c>
      <c r="B421" s="3">
        <f t="shared" si="10"/>
        <v>42199.81827546296</v>
      </c>
      <c r="C421" s="3">
        <v>42199.81827546296</v>
      </c>
      <c r="D421" t="s">
        <v>0</v>
      </c>
      <c r="E421" t="s">
        <v>1</v>
      </c>
      <c r="F421">
        <v>381</v>
      </c>
      <c r="G421" t="s">
        <v>2</v>
      </c>
      <c r="H421">
        <v>18.02</v>
      </c>
      <c r="I421" t="s">
        <v>3</v>
      </c>
      <c r="J421">
        <v>17.55</v>
      </c>
      <c r="L421" s="3">
        <v>42199.81827546296</v>
      </c>
      <c r="M421">
        <v>381</v>
      </c>
    </row>
    <row r="422" spans="1:13" x14ac:dyDescent="0.25">
      <c r="A422" s="3">
        <v>42199.54074074074</v>
      </c>
      <c r="B422" s="3">
        <f t="shared" si="10"/>
        <v>42199.832407407404</v>
      </c>
      <c r="C422" s="3">
        <v>42199.832407407404</v>
      </c>
      <c r="D422" t="s">
        <v>0</v>
      </c>
      <c r="E422" t="s">
        <v>1</v>
      </c>
      <c r="F422">
        <v>382</v>
      </c>
      <c r="G422" t="s">
        <v>2</v>
      </c>
      <c r="H422">
        <v>18.54</v>
      </c>
      <c r="I422" t="s">
        <v>3</v>
      </c>
      <c r="J422">
        <v>17.62</v>
      </c>
      <c r="L422" s="3">
        <v>42199.832407407404</v>
      </c>
      <c r="M422">
        <v>382</v>
      </c>
    </row>
    <row r="423" spans="1:13" x14ac:dyDescent="0.25">
      <c r="A423" s="3">
        <v>42199.554884259262</v>
      </c>
      <c r="B423" s="3">
        <f t="shared" si="10"/>
        <v>42199.846550925926</v>
      </c>
      <c r="C423" s="3">
        <v>42199.846550925926</v>
      </c>
      <c r="D423" t="s">
        <v>0</v>
      </c>
      <c r="E423" t="s">
        <v>1</v>
      </c>
      <c r="F423">
        <v>397</v>
      </c>
      <c r="G423" t="s">
        <v>2</v>
      </c>
      <c r="H423">
        <v>18.940000000000001</v>
      </c>
      <c r="I423" t="s">
        <v>3</v>
      </c>
      <c r="J423">
        <v>17.68</v>
      </c>
      <c r="L423" s="3">
        <v>42199.846550925926</v>
      </c>
      <c r="M423">
        <v>397</v>
      </c>
    </row>
    <row r="424" spans="1:13" x14ac:dyDescent="0.25">
      <c r="A424" s="3">
        <v>42199.569027777776</v>
      </c>
      <c r="B424" s="3">
        <f t="shared" si="10"/>
        <v>42199.86069444444</v>
      </c>
      <c r="C424" s="3">
        <v>42199.86069444444</v>
      </c>
      <c r="D424" t="s">
        <v>0</v>
      </c>
      <c r="E424" t="s">
        <v>1</v>
      </c>
      <c r="F424">
        <v>400</v>
      </c>
      <c r="G424" t="s">
        <v>2</v>
      </c>
      <c r="H424">
        <v>19.37</v>
      </c>
      <c r="I424" t="s">
        <v>3</v>
      </c>
      <c r="J424">
        <v>17.66</v>
      </c>
      <c r="L424" s="3">
        <v>42199.86069444444</v>
      </c>
      <c r="M424">
        <v>400</v>
      </c>
    </row>
    <row r="425" spans="1:13" x14ac:dyDescent="0.25">
      <c r="A425" s="3">
        <v>42199.583171296297</v>
      </c>
      <c r="B425" s="3">
        <f t="shared" si="10"/>
        <v>42199.874837962961</v>
      </c>
      <c r="C425" s="3">
        <v>42199.874837962961</v>
      </c>
      <c r="D425" t="s">
        <v>0</v>
      </c>
      <c r="E425" t="s">
        <v>1</v>
      </c>
      <c r="F425">
        <v>415</v>
      </c>
      <c r="G425" t="s">
        <v>2</v>
      </c>
      <c r="H425">
        <v>19.7</v>
      </c>
      <c r="I425" t="s">
        <v>3</v>
      </c>
      <c r="J425">
        <v>17.64</v>
      </c>
      <c r="L425" s="3">
        <v>42199.874837962961</v>
      </c>
      <c r="M425">
        <v>415</v>
      </c>
    </row>
    <row r="426" spans="1:13" x14ac:dyDescent="0.25">
      <c r="A426" s="3">
        <v>42199.597314814811</v>
      </c>
      <c r="B426" s="3">
        <f t="shared" si="10"/>
        <v>42199.888981481476</v>
      </c>
      <c r="C426" s="3">
        <v>42199.888981481476</v>
      </c>
      <c r="D426" t="s">
        <v>0</v>
      </c>
      <c r="E426" t="s">
        <v>1</v>
      </c>
      <c r="F426">
        <v>425</v>
      </c>
      <c r="G426" t="s">
        <v>2</v>
      </c>
      <c r="H426">
        <v>20.04</v>
      </c>
      <c r="I426" t="s">
        <v>3</v>
      </c>
      <c r="J426">
        <v>17.66</v>
      </c>
      <c r="L426" s="3">
        <v>42199.888981481476</v>
      </c>
      <c r="M426">
        <v>425</v>
      </c>
    </row>
    <row r="427" spans="1:13" x14ac:dyDescent="0.25">
      <c r="A427" s="3">
        <v>42199.611458333333</v>
      </c>
      <c r="B427" s="3">
        <f t="shared" si="10"/>
        <v>42199.903124999997</v>
      </c>
      <c r="C427" s="3">
        <v>42199.903124999997</v>
      </c>
      <c r="D427" t="s">
        <v>0</v>
      </c>
      <c r="E427" t="s">
        <v>1</v>
      </c>
      <c r="F427">
        <v>436</v>
      </c>
      <c r="G427" t="s">
        <v>2</v>
      </c>
      <c r="H427">
        <v>20.32</v>
      </c>
      <c r="I427" t="s">
        <v>3</v>
      </c>
      <c r="J427">
        <v>17.68</v>
      </c>
      <c r="L427" s="3">
        <v>42199.903124999997</v>
      </c>
      <c r="M427">
        <v>436</v>
      </c>
    </row>
    <row r="428" spans="1:13" x14ac:dyDescent="0.25">
      <c r="A428" s="3">
        <v>42199.625601851854</v>
      </c>
      <c r="B428" s="3">
        <f t="shared" ref="B428:B491" si="11">A428+7/24</f>
        <v>42199.917268518519</v>
      </c>
      <c r="C428" s="3">
        <v>42199.917268518519</v>
      </c>
      <c r="D428" t="s">
        <v>0</v>
      </c>
      <c r="E428" t="s">
        <v>1</v>
      </c>
      <c r="F428">
        <v>262</v>
      </c>
      <c r="G428" t="s">
        <v>2</v>
      </c>
      <c r="H428">
        <v>20.48</v>
      </c>
      <c r="I428" t="s">
        <v>3</v>
      </c>
      <c r="J428">
        <v>17.690000000000001</v>
      </c>
      <c r="L428" s="3">
        <v>42199.917268518519</v>
      </c>
    </row>
    <row r="429" spans="1:13" x14ac:dyDescent="0.25">
      <c r="A429" s="3">
        <v>42199.639756944445</v>
      </c>
      <c r="B429" s="3">
        <f t="shared" si="11"/>
        <v>42199.931423611109</v>
      </c>
      <c r="C429" s="3">
        <v>42199.931423611109</v>
      </c>
      <c r="D429" t="s">
        <v>0</v>
      </c>
      <c r="E429" t="s">
        <v>1</v>
      </c>
      <c r="F429">
        <v>453</v>
      </c>
      <c r="G429" t="s">
        <v>2</v>
      </c>
      <c r="H429">
        <v>20.65</v>
      </c>
      <c r="I429" t="s">
        <v>3</v>
      </c>
      <c r="J429">
        <v>17.71</v>
      </c>
      <c r="L429" s="3">
        <v>42199.931423611109</v>
      </c>
      <c r="M429">
        <v>453</v>
      </c>
    </row>
    <row r="430" spans="1:13" x14ac:dyDescent="0.25">
      <c r="A430" s="3">
        <v>42199.653900462959</v>
      </c>
      <c r="B430" s="3">
        <f t="shared" si="11"/>
        <v>42199.945567129624</v>
      </c>
      <c r="C430" s="3">
        <v>42199.945567129624</v>
      </c>
      <c r="D430" t="s">
        <v>0</v>
      </c>
      <c r="E430" t="s">
        <v>1</v>
      </c>
      <c r="F430">
        <v>262</v>
      </c>
      <c r="G430" t="s">
        <v>2</v>
      </c>
      <c r="H430">
        <v>20.88</v>
      </c>
      <c r="I430" t="s">
        <v>3</v>
      </c>
      <c r="J430">
        <v>17.75</v>
      </c>
      <c r="L430" s="3">
        <v>42199.945567129624</v>
      </c>
    </row>
    <row r="431" spans="1:13" x14ac:dyDescent="0.25">
      <c r="A431" s="3">
        <v>42199.668298611112</v>
      </c>
      <c r="B431" s="3">
        <f t="shared" si="11"/>
        <v>42199.959965277776</v>
      </c>
      <c r="C431" s="3">
        <v>42199.959965277776</v>
      </c>
      <c r="D431" t="s">
        <v>0</v>
      </c>
      <c r="E431" t="s">
        <v>1</v>
      </c>
      <c r="F431">
        <v>481</v>
      </c>
      <c r="G431" t="s">
        <v>2</v>
      </c>
      <c r="H431">
        <v>21.24</v>
      </c>
      <c r="I431" t="s">
        <v>3</v>
      </c>
      <c r="J431">
        <v>17.82</v>
      </c>
      <c r="L431" s="3">
        <v>42199.959965277776</v>
      </c>
      <c r="M431">
        <v>481</v>
      </c>
    </row>
    <row r="432" spans="1:13" x14ac:dyDescent="0.25">
      <c r="A432" s="3">
        <v>42199.682685185187</v>
      </c>
      <c r="B432" s="3">
        <f t="shared" si="11"/>
        <v>42199.974351851852</v>
      </c>
      <c r="C432" s="3">
        <v>42199.974351851852</v>
      </c>
      <c r="D432" t="s">
        <v>0</v>
      </c>
      <c r="E432" t="s">
        <v>1</v>
      </c>
      <c r="F432">
        <v>498</v>
      </c>
      <c r="G432" t="s">
        <v>2</v>
      </c>
      <c r="H432">
        <v>21.53</v>
      </c>
      <c r="I432" t="s">
        <v>3</v>
      </c>
      <c r="J432">
        <v>17.77</v>
      </c>
      <c r="L432" s="3">
        <v>42199.974351851852</v>
      </c>
      <c r="M432">
        <v>498</v>
      </c>
    </row>
    <row r="433" spans="1:13" x14ac:dyDescent="0.25">
      <c r="A433" s="3">
        <v>42199.697071759256</v>
      </c>
      <c r="B433" s="3">
        <f t="shared" si="11"/>
        <v>42199.98873842592</v>
      </c>
      <c r="C433" s="3">
        <v>42199.98873842592</v>
      </c>
      <c r="D433" t="s">
        <v>0</v>
      </c>
      <c r="E433" t="s">
        <v>1</v>
      </c>
      <c r="F433">
        <v>502</v>
      </c>
      <c r="G433" t="s">
        <v>2</v>
      </c>
      <c r="H433">
        <v>21.52</v>
      </c>
      <c r="I433" t="s">
        <v>3</v>
      </c>
      <c r="J433">
        <v>17.77</v>
      </c>
      <c r="L433" s="3">
        <v>42199.98873842592</v>
      </c>
      <c r="M433">
        <v>502</v>
      </c>
    </row>
    <row r="434" spans="1:13" x14ac:dyDescent="0.25">
      <c r="A434" s="3">
        <v>42199.711458333331</v>
      </c>
      <c r="B434" s="3">
        <f t="shared" si="11"/>
        <v>42200.003124999996</v>
      </c>
      <c r="C434" s="3">
        <v>42200.003124999996</v>
      </c>
      <c r="D434" t="s">
        <v>0</v>
      </c>
      <c r="E434" t="s">
        <v>1</v>
      </c>
      <c r="F434">
        <v>504</v>
      </c>
      <c r="G434" t="s">
        <v>2</v>
      </c>
      <c r="H434">
        <v>21.45</v>
      </c>
      <c r="I434" t="s">
        <v>3</v>
      </c>
      <c r="J434">
        <v>17.71</v>
      </c>
      <c r="L434" s="3">
        <v>42200.003124999996</v>
      </c>
      <c r="M434">
        <v>504</v>
      </c>
    </row>
    <row r="435" spans="1:13" x14ac:dyDescent="0.25">
      <c r="A435" s="3">
        <v>42199.725856481484</v>
      </c>
      <c r="B435" s="3">
        <f t="shared" si="11"/>
        <v>42200.017523148148</v>
      </c>
      <c r="C435" s="3">
        <v>42200.017523148148</v>
      </c>
      <c r="D435" t="s">
        <v>0</v>
      </c>
      <c r="E435" t="s">
        <v>1</v>
      </c>
      <c r="F435">
        <v>509</v>
      </c>
      <c r="G435" t="s">
        <v>2</v>
      </c>
      <c r="H435">
        <v>21.31</v>
      </c>
      <c r="I435" t="s">
        <v>3</v>
      </c>
      <c r="J435">
        <v>17.71</v>
      </c>
      <c r="L435" s="3">
        <v>42200.017523148148</v>
      </c>
      <c r="M435">
        <v>509</v>
      </c>
    </row>
    <row r="436" spans="1:13" x14ac:dyDescent="0.25">
      <c r="A436" s="3">
        <v>42199.740011574075</v>
      </c>
      <c r="B436" s="3">
        <f t="shared" si="11"/>
        <v>42200.031678240739</v>
      </c>
      <c r="C436" s="3">
        <v>42200.031678240739</v>
      </c>
      <c r="D436" t="s">
        <v>0</v>
      </c>
      <c r="E436" t="s">
        <v>1</v>
      </c>
      <c r="F436" t="s">
        <v>12</v>
      </c>
      <c r="G436" t="s">
        <v>13</v>
      </c>
      <c r="H436">
        <v>21.16</v>
      </c>
      <c r="I436" t="s">
        <v>3</v>
      </c>
      <c r="J436">
        <v>17.71</v>
      </c>
      <c r="L436" s="3">
        <v>42200.031678240739</v>
      </c>
    </row>
    <row r="437" spans="1:13" x14ac:dyDescent="0.25">
      <c r="A437" s="3">
        <v>42199.75439814815</v>
      </c>
      <c r="B437" s="3">
        <f t="shared" si="11"/>
        <v>42200.046064814815</v>
      </c>
      <c r="C437" s="3">
        <v>42200.046064814815</v>
      </c>
      <c r="D437" t="s">
        <v>0</v>
      </c>
      <c r="E437" t="s">
        <v>1</v>
      </c>
      <c r="F437">
        <v>503</v>
      </c>
      <c r="G437" t="s">
        <v>2</v>
      </c>
      <c r="H437">
        <v>21.03</v>
      </c>
      <c r="I437" t="s">
        <v>3</v>
      </c>
      <c r="J437">
        <v>17.649999999999999</v>
      </c>
      <c r="L437" s="3">
        <v>42200.046064814815</v>
      </c>
      <c r="M437">
        <v>503</v>
      </c>
    </row>
    <row r="438" spans="1:13" x14ac:dyDescent="0.25">
      <c r="A438" s="3">
        <v>42199.768773148149</v>
      </c>
      <c r="B438" s="3">
        <f t="shared" si="11"/>
        <v>42200.060439814813</v>
      </c>
      <c r="C438" s="3">
        <v>42200.060439814813</v>
      </c>
      <c r="D438" t="s">
        <v>0</v>
      </c>
      <c r="E438" t="s">
        <v>1</v>
      </c>
      <c r="F438">
        <v>498</v>
      </c>
      <c r="G438" t="s">
        <v>2</v>
      </c>
      <c r="H438">
        <v>20.87</v>
      </c>
      <c r="I438" t="s">
        <v>3</v>
      </c>
      <c r="J438">
        <v>17.64</v>
      </c>
      <c r="L438" s="3">
        <v>42200.060439814813</v>
      </c>
      <c r="M438">
        <v>498</v>
      </c>
    </row>
    <row r="439" spans="1:13" x14ac:dyDescent="0.25">
      <c r="A439" s="3">
        <v>42199.78292824074</v>
      </c>
      <c r="B439" s="3">
        <f t="shared" si="11"/>
        <v>42200.074594907404</v>
      </c>
      <c r="C439" s="3">
        <v>42200.074594907404</v>
      </c>
      <c r="D439" t="s">
        <v>0</v>
      </c>
      <c r="E439" t="s">
        <v>1</v>
      </c>
      <c r="F439">
        <v>487</v>
      </c>
      <c r="G439" t="s">
        <v>2</v>
      </c>
      <c r="H439">
        <v>20.85</v>
      </c>
      <c r="I439" t="s">
        <v>3</v>
      </c>
      <c r="J439">
        <v>17.64</v>
      </c>
      <c r="L439" s="3">
        <v>42200.074594907404</v>
      </c>
      <c r="M439">
        <v>487</v>
      </c>
    </row>
    <row r="440" spans="1:13" x14ac:dyDescent="0.25">
      <c r="A440" s="3">
        <v>42199.797083333331</v>
      </c>
      <c r="B440" s="3">
        <f t="shared" si="11"/>
        <v>42200.088749999995</v>
      </c>
      <c r="C440" s="3">
        <v>42200.088749999995</v>
      </c>
      <c r="D440" t="s">
        <v>0</v>
      </c>
      <c r="E440" t="s">
        <v>1</v>
      </c>
      <c r="F440">
        <v>488</v>
      </c>
      <c r="G440" t="s">
        <v>2</v>
      </c>
      <c r="H440">
        <v>20.8</v>
      </c>
      <c r="I440" t="s">
        <v>3</v>
      </c>
      <c r="J440">
        <v>17.600000000000001</v>
      </c>
      <c r="L440" s="3">
        <v>42200.088749999995</v>
      </c>
      <c r="M440">
        <v>488</v>
      </c>
    </row>
    <row r="441" spans="1:13" x14ac:dyDescent="0.25">
      <c r="A441" s="3">
        <v>42199.811226851853</v>
      </c>
      <c r="B441" s="3">
        <f t="shared" si="11"/>
        <v>42200.102893518517</v>
      </c>
      <c r="C441" s="3">
        <v>42200.102893518517</v>
      </c>
      <c r="D441" t="s">
        <v>0</v>
      </c>
      <c r="E441" t="s">
        <v>1</v>
      </c>
      <c r="F441">
        <v>473</v>
      </c>
      <c r="G441" t="s">
        <v>2</v>
      </c>
      <c r="H441">
        <v>20.6</v>
      </c>
      <c r="I441" t="s">
        <v>3</v>
      </c>
      <c r="J441">
        <v>17.55</v>
      </c>
      <c r="L441" s="3">
        <v>42200.102893518517</v>
      </c>
      <c r="M441">
        <v>473</v>
      </c>
    </row>
    <row r="442" spans="1:13" x14ac:dyDescent="0.25">
      <c r="A442" s="3">
        <v>42199.811226851853</v>
      </c>
      <c r="B442" s="3">
        <f t="shared" si="11"/>
        <v>42200.102893518517</v>
      </c>
      <c r="C442" s="3">
        <v>42200.102893518517</v>
      </c>
      <c r="D442" t="s">
        <v>0</v>
      </c>
      <c r="E442" t="s">
        <v>1</v>
      </c>
      <c r="F442">
        <v>473</v>
      </c>
      <c r="G442" t="s">
        <v>2</v>
      </c>
      <c r="H442">
        <v>20.6</v>
      </c>
      <c r="I442" t="s">
        <v>3</v>
      </c>
      <c r="J442">
        <v>17.55</v>
      </c>
      <c r="L442" s="3">
        <v>42200.102893518517</v>
      </c>
      <c r="M442">
        <v>473</v>
      </c>
    </row>
    <row r="443" spans="1:13" x14ac:dyDescent="0.25">
      <c r="A443" s="3">
        <v>42199.825370370374</v>
      </c>
      <c r="B443" s="3">
        <f t="shared" si="11"/>
        <v>42200.117037037038</v>
      </c>
      <c r="C443" s="3">
        <v>42200.117037037038</v>
      </c>
      <c r="D443" t="s">
        <v>0</v>
      </c>
      <c r="E443" t="s">
        <v>1</v>
      </c>
      <c r="F443">
        <v>457</v>
      </c>
      <c r="G443" t="s">
        <v>2</v>
      </c>
      <c r="H443">
        <v>20.43</v>
      </c>
      <c r="I443" t="s">
        <v>3</v>
      </c>
      <c r="J443">
        <v>17.52</v>
      </c>
      <c r="L443" s="3">
        <v>42200.117037037038</v>
      </c>
      <c r="M443">
        <v>457</v>
      </c>
    </row>
    <row r="444" spans="1:13" x14ac:dyDescent="0.25">
      <c r="A444" s="3">
        <v>42199.839513888888</v>
      </c>
      <c r="B444" s="3">
        <f t="shared" si="11"/>
        <v>42200.131180555552</v>
      </c>
      <c r="C444" s="3">
        <v>42200.131180555552</v>
      </c>
      <c r="D444" t="s">
        <v>0</v>
      </c>
      <c r="E444" t="s">
        <v>1</v>
      </c>
      <c r="F444">
        <v>456</v>
      </c>
      <c r="G444" t="s">
        <v>2</v>
      </c>
      <c r="H444">
        <v>20.27</v>
      </c>
      <c r="I444" t="s">
        <v>3</v>
      </c>
      <c r="J444">
        <v>17.489999999999998</v>
      </c>
      <c r="L444" s="3">
        <v>42200.131180555552</v>
      </c>
      <c r="M444">
        <v>456</v>
      </c>
    </row>
    <row r="445" spans="1:13" x14ac:dyDescent="0.25">
      <c r="A445" s="3">
        <v>42199.853645833333</v>
      </c>
      <c r="B445" s="3">
        <f t="shared" si="11"/>
        <v>42200.145312499997</v>
      </c>
      <c r="C445" s="3">
        <v>42200.145312499997</v>
      </c>
      <c r="D445" t="s">
        <v>0</v>
      </c>
      <c r="E445" t="s">
        <v>1</v>
      </c>
      <c r="F445">
        <v>451</v>
      </c>
      <c r="G445" t="s">
        <v>2</v>
      </c>
      <c r="H445">
        <v>19.79</v>
      </c>
      <c r="I445" t="s">
        <v>3</v>
      </c>
      <c r="J445">
        <v>17.420000000000002</v>
      </c>
      <c r="L445" s="3">
        <v>42200.145312499997</v>
      </c>
      <c r="M445">
        <v>451</v>
      </c>
    </row>
    <row r="446" spans="1:13" x14ac:dyDescent="0.25">
      <c r="A446" s="3">
        <v>42199.867777777778</v>
      </c>
      <c r="B446" s="3">
        <f t="shared" si="11"/>
        <v>42200.159444444442</v>
      </c>
      <c r="C446" s="3">
        <v>42200.159444444442</v>
      </c>
      <c r="D446" t="s">
        <v>0</v>
      </c>
      <c r="E446" t="s">
        <v>1</v>
      </c>
      <c r="F446">
        <v>439</v>
      </c>
      <c r="G446" t="s">
        <v>2</v>
      </c>
      <c r="H446">
        <v>19.47</v>
      </c>
      <c r="I446" t="s">
        <v>3</v>
      </c>
      <c r="J446">
        <v>17.43</v>
      </c>
      <c r="L446" s="3">
        <v>42200.159444444442</v>
      </c>
      <c r="M446">
        <v>439</v>
      </c>
    </row>
    <row r="447" spans="1:13" x14ac:dyDescent="0.25">
      <c r="A447" s="3">
        <v>42199.881909722222</v>
      </c>
      <c r="B447" s="3">
        <f t="shared" si="11"/>
        <v>42200.173576388886</v>
      </c>
      <c r="C447" s="3">
        <v>42200.173576388886</v>
      </c>
      <c r="D447" t="s">
        <v>0</v>
      </c>
      <c r="E447" t="s">
        <v>1</v>
      </c>
      <c r="F447">
        <v>438</v>
      </c>
      <c r="G447" t="s">
        <v>2</v>
      </c>
      <c r="H447">
        <v>19.28</v>
      </c>
      <c r="I447" t="s">
        <v>3</v>
      </c>
      <c r="J447">
        <v>17.420000000000002</v>
      </c>
      <c r="L447" s="3">
        <v>42200.173576388886</v>
      </c>
      <c r="M447">
        <v>438</v>
      </c>
    </row>
    <row r="448" spans="1:13" x14ac:dyDescent="0.25">
      <c r="A448" s="3">
        <v>42199.896041666667</v>
      </c>
      <c r="B448" s="3">
        <f t="shared" si="11"/>
        <v>42200.187708333331</v>
      </c>
      <c r="C448" s="3">
        <v>42200.187708333331</v>
      </c>
      <c r="D448" t="s">
        <v>0</v>
      </c>
      <c r="E448" t="s">
        <v>1</v>
      </c>
      <c r="F448">
        <v>418</v>
      </c>
      <c r="G448" t="s">
        <v>2</v>
      </c>
      <c r="H448">
        <v>19.03</v>
      </c>
      <c r="I448" t="s">
        <v>3</v>
      </c>
      <c r="J448">
        <v>17.399999999999999</v>
      </c>
      <c r="L448" s="3">
        <v>42200.187708333331</v>
      </c>
      <c r="M448">
        <v>418</v>
      </c>
    </row>
    <row r="449" spans="1:13" x14ac:dyDescent="0.25">
      <c r="A449" s="3">
        <v>42199.910173611112</v>
      </c>
      <c r="B449" s="3">
        <f t="shared" si="11"/>
        <v>42200.201840277776</v>
      </c>
      <c r="C449" s="3">
        <v>42200.201840277776</v>
      </c>
      <c r="D449" t="s">
        <v>0</v>
      </c>
      <c r="E449" t="s">
        <v>1</v>
      </c>
      <c r="F449">
        <v>417</v>
      </c>
      <c r="G449" t="s">
        <v>2</v>
      </c>
      <c r="H449">
        <v>18.77</v>
      </c>
      <c r="I449" t="s">
        <v>3</v>
      </c>
      <c r="J449">
        <v>17.36</v>
      </c>
      <c r="L449" s="3">
        <v>42200.201840277776</v>
      </c>
      <c r="M449">
        <v>417</v>
      </c>
    </row>
    <row r="450" spans="1:13" x14ac:dyDescent="0.25">
      <c r="A450" s="3">
        <v>42199.924305555556</v>
      </c>
      <c r="B450" s="3">
        <f t="shared" si="11"/>
        <v>42200.21597222222</v>
      </c>
      <c r="C450" s="3">
        <v>42200.21597222222</v>
      </c>
      <c r="D450" t="s">
        <v>0</v>
      </c>
      <c r="E450" t="s">
        <v>1</v>
      </c>
      <c r="F450">
        <v>408</v>
      </c>
      <c r="G450" t="s">
        <v>2</v>
      </c>
      <c r="H450">
        <v>18.600000000000001</v>
      </c>
      <c r="I450" t="s">
        <v>3</v>
      </c>
      <c r="J450">
        <v>17.39</v>
      </c>
      <c r="L450" s="3">
        <v>42200.21597222222</v>
      </c>
      <c r="M450">
        <v>408</v>
      </c>
    </row>
    <row r="451" spans="1:13" x14ac:dyDescent="0.25">
      <c r="A451" s="3">
        <v>42199.938437500001</v>
      </c>
      <c r="B451" s="3">
        <f t="shared" si="11"/>
        <v>42200.230104166665</v>
      </c>
      <c r="C451" s="3">
        <v>42200.230104166665</v>
      </c>
      <c r="D451" t="s">
        <v>0</v>
      </c>
      <c r="E451" t="s">
        <v>1</v>
      </c>
      <c r="F451">
        <v>401</v>
      </c>
      <c r="G451" t="s">
        <v>2</v>
      </c>
      <c r="H451">
        <v>18.45</v>
      </c>
      <c r="I451" t="s">
        <v>3</v>
      </c>
      <c r="J451">
        <v>17.329999999999998</v>
      </c>
      <c r="L451" s="3">
        <v>42200.230104166665</v>
      </c>
      <c r="M451">
        <v>401</v>
      </c>
    </row>
    <row r="452" spans="1:13" x14ac:dyDescent="0.25">
      <c r="A452" s="3">
        <v>42199.952557870369</v>
      </c>
      <c r="B452" s="3">
        <f t="shared" si="11"/>
        <v>42200.244224537033</v>
      </c>
      <c r="C452" s="3">
        <v>42200.244224537033</v>
      </c>
      <c r="D452" t="s">
        <v>0</v>
      </c>
      <c r="E452" t="s">
        <v>1</v>
      </c>
      <c r="F452">
        <v>399</v>
      </c>
      <c r="G452" t="s">
        <v>2</v>
      </c>
      <c r="H452">
        <v>18.329999999999998</v>
      </c>
      <c r="I452" t="s">
        <v>3</v>
      </c>
      <c r="J452">
        <v>17.399999999999999</v>
      </c>
      <c r="L452" s="3">
        <v>42200.244224537033</v>
      </c>
      <c r="M452">
        <v>399</v>
      </c>
    </row>
    <row r="453" spans="1:13" x14ac:dyDescent="0.25">
      <c r="A453" s="3">
        <v>42199.966689814813</v>
      </c>
      <c r="B453" s="3">
        <f t="shared" si="11"/>
        <v>42200.258356481478</v>
      </c>
      <c r="C453" s="3">
        <v>42200.258356481478</v>
      </c>
      <c r="D453" t="s">
        <v>0</v>
      </c>
      <c r="E453" t="s">
        <v>1</v>
      </c>
      <c r="F453">
        <v>386</v>
      </c>
      <c r="G453" t="s">
        <v>2</v>
      </c>
      <c r="H453">
        <v>18.47</v>
      </c>
      <c r="I453" t="s">
        <v>3</v>
      </c>
      <c r="J453">
        <v>17.420000000000002</v>
      </c>
      <c r="L453" s="3">
        <v>42200.258356481478</v>
      </c>
      <c r="M453">
        <v>386</v>
      </c>
    </row>
    <row r="454" spans="1:13" x14ac:dyDescent="0.25">
      <c r="A454" s="3">
        <v>42199.980821759258</v>
      </c>
      <c r="B454" s="3">
        <f t="shared" si="11"/>
        <v>42200.272488425922</v>
      </c>
      <c r="C454" s="3">
        <v>42200.272488425922</v>
      </c>
      <c r="D454" t="s">
        <v>0</v>
      </c>
      <c r="E454" t="s">
        <v>1</v>
      </c>
      <c r="F454">
        <v>391</v>
      </c>
      <c r="G454" t="s">
        <v>2</v>
      </c>
      <c r="H454">
        <v>18.64</v>
      </c>
      <c r="I454" t="s">
        <v>3</v>
      </c>
      <c r="J454">
        <v>17.420000000000002</v>
      </c>
      <c r="L454" s="3">
        <v>42200.272488425922</v>
      </c>
      <c r="M454">
        <v>391</v>
      </c>
    </row>
    <row r="455" spans="1:13" x14ac:dyDescent="0.25">
      <c r="A455" s="3">
        <v>42199.994953703703</v>
      </c>
      <c r="B455" s="3">
        <f t="shared" si="11"/>
        <v>42200.286620370367</v>
      </c>
      <c r="C455" s="3">
        <v>42200.286620370367</v>
      </c>
      <c r="D455" t="s">
        <v>0</v>
      </c>
      <c r="E455" t="s">
        <v>1</v>
      </c>
      <c r="F455">
        <v>392</v>
      </c>
      <c r="G455" t="s">
        <v>2</v>
      </c>
      <c r="H455">
        <v>18.84</v>
      </c>
      <c r="I455" t="s">
        <v>3</v>
      </c>
      <c r="J455">
        <v>17.47</v>
      </c>
      <c r="L455" s="3">
        <v>42200.286620370367</v>
      </c>
      <c r="M455">
        <v>392</v>
      </c>
    </row>
    <row r="456" spans="1:13" x14ac:dyDescent="0.25">
      <c r="A456" s="3">
        <v>42200.009085648147</v>
      </c>
      <c r="B456" s="3">
        <f t="shared" si="11"/>
        <v>42200.300752314812</v>
      </c>
      <c r="C456" s="3">
        <v>42200.300752314812</v>
      </c>
      <c r="D456" t="s">
        <v>0</v>
      </c>
      <c r="E456" t="s">
        <v>1</v>
      </c>
      <c r="F456">
        <v>400</v>
      </c>
      <c r="G456" t="s">
        <v>2</v>
      </c>
      <c r="H456">
        <v>19.03</v>
      </c>
      <c r="I456" t="s">
        <v>3</v>
      </c>
      <c r="J456">
        <v>17.48</v>
      </c>
      <c r="L456" s="3">
        <v>42200.300752314812</v>
      </c>
      <c r="M456">
        <v>400</v>
      </c>
    </row>
    <row r="457" spans="1:13" x14ac:dyDescent="0.25">
      <c r="A457" s="3">
        <v>42200.023217592592</v>
      </c>
      <c r="B457" s="3">
        <f t="shared" si="11"/>
        <v>42200.314884259256</v>
      </c>
      <c r="C457" s="3">
        <v>42200.314884259256</v>
      </c>
      <c r="D457" t="s">
        <v>0</v>
      </c>
      <c r="E457" t="s">
        <v>1</v>
      </c>
      <c r="F457">
        <v>398</v>
      </c>
      <c r="G457" t="s">
        <v>2</v>
      </c>
      <c r="H457">
        <v>19.14</v>
      </c>
      <c r="I457" t="s">
        <v>3</v>
      </c>
      <c r="J457">
        <v>17.489999999999998</v>
      </c>
      <c r="L457" s="3">
        <v>42200.314884259256</v>
      </c>
      <c r="M457">
        <v>398</v>
      </c>
    </row>
    <row r="458" spans="1:13" x14ac:dyDescent="0.25">
      <c r="A458" s="3">
        <v>42200.037349537037</v>
      </c>
      <c r="B458" s="3">
        <f t="shared" si="11"/>
        <v>42200.329016203701</v>
      </c>
      <c r="C458" s="3">
        <v>42200.329016203701</v>
      </c>
      <c r="D458" t="s">
        <v>0</v>
      </c>
      <c r="E458" t="s">
        <v>1</v>
      </c>
      <c r="F458">
        <v>403</v>
      </c>
      <c r="G458" t="s">
        <v>2</v>
      </c>
      <c r="H458">
        <v>19.32</v>
      </c>
      <c r="I458" t="s">
        <v>3</v>
      </c>
      <c r="J458">
        <v>17.5</v>
      </c>
      <c r="L458" s="3">
        <v>42200.329016203701</v>
      </c>
      <c r="M458">
        <v>403</v>
      </c>
    </row>
    <row r="459" spans="1:13" x14ac:dyDescent="0.25">
      <c r="A459" s="3">
        <v>42200.051481481481</v>
      </c>
      <c r="B459" s="3">
        <f t="shared" si="11"/>
        <v>42200.343148148146</v>
      </c>
      <c r="C459" s="3">
        <v>42200.343148148146</v>
      </c>
      <c r="D459" t="s">
        <v>0</v>
      </c>
      <c r="E459" t="s">
        <v>1</v>
      </c>
      <c r="F459">
        <v>399</v>
      </c>
      <c r="G459" t="s">
        <v>2</v>
      </c>
      <c r="H459">
        <v>19.510000000000002</v>
      </c>
      <c r="I459" t="s">
        <v>3</v>
      </c>
      <c r="J459">
        <v>17.55</v>
      </c>
      <c r="L459" s="3">
        <v>42200.343148148146</v>
      </c>
      <c r="M459">
        <v>399</v>
      </c>
    </row>
    <row r="460" spans="1:13" x14ac:dyDescent="0.25">
      <c r="A460" s="3">
        <v>42200.065625000003</v>
      </c>
      <c r="B460" s="3">
        <f t="shared" si="11"/>
        <v>42200.357291666667</v>
      </c>
      <c r="C460" s="3">
        <v>42200.357291666667</v>
      </c>
      <c r="D460" t="s">
        <v>0</v>
      </c>
      <c r="E460" t="s">
        <v>1</v>
      </c>
      <c r="F460">
        <v>411</v>
      </c>
      <c r="G460" t="s">
        <v>2</v>
      </c>
      <c r="H460">
        <v>19.79</v>
      </c>
      <c r="I460" t="s">
        <v>3</v>
      </c>
      <c r="J460">
        <v>17.57</v>
      </c>
      <c r="L460" s="3">
        <v>42200.357291666667</v>
      </c>
      <c r="M460">
        <v>411</v>
      </c>
    </row>
    <row r="461" spans="1:13" x14ac:dyDescent="0.25">
      <c r="A461" s="3">
        <v>42200.079756944448</v>
      </c>
      <c r="B461" s="3">
        <f t="shared" si="11"/>
        <v>42200.371423611112</v>
      </c>
      <c r="C461" s="3">
        <v>42200.371423611112</v>
      </c>
      <c r="D461" t="s">
        <v>0</v>
      </c>
      <c r="E461" t="s">
        <v>1</v>
      </c>
      <c r="F461">
        <v>412</v>
      </c>
      <c r="G461" t="s">
        <v>2</v>
      </c>
      <c r="H461">
        <v>20.03</v>
      </c>
      <c r="I461" t="s">
        <v>3</v>
      </c>
      <c r="J461">
        <v>17.59</v>
      </c>
      <c r="L461" s="3">
        <v>42200.371423611112</v>
      </c>
      <c r="M461">
        <v>412</v>
      </c>
    </row>
    <row r="462" spans="1:13" x14ac:dyDescent="0.25">
      <c r="A462" s="3">
        <v>42200.093900462962</v>
      </c>
      <c r="B462" s="3">
        <f t="shared" si="11"/>
        <v>42200.385567129626</v>
      </c>
      <c r="C462" s="3">
        <v>42200.385567129626</v>
      </c>
      <c r="D462" t="s">
        <v>0</v>
      </c>
      <c r="E462" t="s">
        <v>1</v>
      </c>
      <c r="F462">
        <v>423</v>
      </c>
      <c r="G462" t="s">
        <v>2</v>
      </c>
      <c r="H462">
        <v>20.190000000000001</v>
      </c>
      <c r="I462" t="s">
        <v>3</v>
      </c>
      <c r="J462">
        <v>17.59</v>
      </c>
      <c r="L462" s="3">
        <v>42200.385567129626</v>
      </c>
      <c r="M462">
        <v>423</v>
      </c>
    </row>
    <row r="463" spans="1:13" x14ac:dyDescent="0.25">
      <c r="A463" s="3">
        <v>42200.093900462962</v>
      </c>
      <c r="B463" s="3">
        <f t="shared" si="11"/>
        <v>42200.385567129626</v>
      </c>
      <c r="C463" s="3">
        <v>42200.385567129626</v>
      </c>
      <c r="D463" t="s">
        <v>0</v>
      </c>
      <c r="E463" t="s">
        <v>1</v>
      </c>
      <c r="F463">
        <v>423</v>
      </c>
      <c r="G463" t="s">
        <v>2</v>
      </c>
      <c r="H463">
        <v>20.190000000000001</v>
      </c>
      <c r="I463" t="s">
        <v>3</v>
      </c>
      <c r="J463">
        <v>17.59</v>
      </c>
      <c r="L463" s="3">
        <v>42200.385567129626</v>
      </c>
      <c r="M463">
        <v>423</v>
      </c>
    </row>
    <row r="464" spans="1:13" x14ac:dyDescent="0.25">
      <c r="A464" s="3">
        <v>42200.108032407406</v>
      </c>
      <c r="B464" s="3">
        <f t="shared" si="11"/>
        <v>42200.399699074071</v>
      </c>
      <c r="C464" s="3">
        <v>42200.399699074071</v>
      </c>
      <c r="D464" t="s">
        <v>0</v>
      </c>
      <c r="E464" t="s">
        <v>1</v>
      </c>
      <c r="F464">
        <v>416</v>
      </c>
      <c r="G464" t="s">
        <v>2</v>
      </c>
      <c r="H464">
        <v>20.399999999999999</v>
      </c>
      <c r="I464" t="s">
        <v>3</v>
      </c>
      <c r="J464">
        <v>17.600000000000001</v>
      </c>
      <c r="L464" s="3">
        <v>42200.399699074071</v>
      </c>
      <c r="M464">
        <v>416</v>
      </c>
    </row>
    <row r="465" spans="1:13" x14ac:dyDescent="0.25">
      <c r="A465" s="3">
        <v>42200.122175925928</v>
      </c>
      <c r="B465" s="3">
        <f t="shared" si="11"/>
        <v>42200.413842592592</v>
      </c>
      <c r="C465" s="3">
        <v>42200.413842592592</v>
      </c>
      <c r="D465" t="s">
        <v>0</v>
      </c>
      <c r="E465" t="s">
        <v>1</v>
      </c>
      <c r="F465">
        <v>427</v>
      </c>
      <c r="G465" t="s">
        <v>2</v>
      </c>
      <c r="H465">
        <v>20.69</v>
      </c>
      <c r="I465" t="s">
        <v>3</v>
      </c>
      <c r="J465">
        <v>17.62</v>
      </c>
      <c r="L465" s="3">
        <v>42200.413842592592</v>
      </c>
      <c r="M465">
        <v>427</v>
      </c>
    </row>
    <row r="466" spans="1:13" x14ac:dyDescent="0.25">
      <c r="A466" s="3">
        <v>42200.136319444442</v>
      </c>
      <c r="B466" s="3">
        <f t="shared" si="11"/>
        <v>42200.427986111106</v>
      </c>
      <c r="C466" s="3">
        <v>42200.427986111106</v>
      </c>
      <c r="D466" t="s">
        <v>0</v>
      </c>
      <c r="E466" t="s">
        <v>1</v>
      </c>
      <c r="F466">
        <v>439</v>
      </c>
      <c r="G466" t="s">
        <v>2</v>
      </c>
      <c r="H466">
        <v>21</v>
      </c>
      <c r="I466" t="s">
        <v>3</v>
      </c>
      <c r="J466">
        <v>17.649999999999999</v>
      </c>
      <c r="L466" s="3">
        <v>42200.427986111106</v>
      </c>
      <c r="M466">
        <v>439</v>
      </c>
    </row>
    <row r="467" spans="1:13" x14ac:dyDescent="0.25">
      <c r="A467" s="3">
        <v>42200.150462962964</v>
      </c>
      <c r="B467" s="3">
        <f t="shared" si="11"/>
        <v>42200.442129629628</v>
      </c>
      <c r="C467" s="3">
        <v>42200.442129629628</v>
      </c>
      <c r="D467" t="s">
        <v>0</v>
      </c>
      <c r="E467" t="s">
        <v>1</v>
      </c>
      <c r="F467">
        <v>457</v>
      </c>
      <c r="G467" t="s">
        <v>2</v>
      </c>
      <c r="H467">
        <v>21.36</v>
      </c>
      <c r="I467" t="s">
        <v>3</v>
      </c>
      <c r="J467">
        <v>17.68</v>
      </c>
      <c r="L467" s="3">
        <v>42200.442129629628</v>
      </c>
      <c r="M467">
        <v>457</v>
      </c>
    </row>
    <row r="468" spans="1:13" x14ac:dyDescent="0.25">
      <c r="A468" s="3">
        <v>42200.164618055554</v>
      </c>
      <c r="B468" s="3">
        <f t="shared" si="11"/>
        <v>42200.456284722219</v>
      </c>
      <c r="C468" s="3">
        <v>42200.456284722219</v>
      </c>
      <c r="D468" t="s">
        <v>0</v>
      </c>
      <c r="E468" t="s">
        <v>1</v>
      </c>
      <c r="F468">
        <v>461</v>
      </c>
      <c r="G468" t="s">
        <v>2</v>
      </c>
      <c r="H468">
        <v>21.62</v>
      </c>
      <c r="I468" t="s">
        <v>3</v>
      </c>
      <c r="J468">
        <v>17.690000000000001</v>
      </c>
      <c r="L468" s="3">
        <v>42200.456284722219</v>
      </c>
      <c r="M468">
        <v>461</v>
      </c>
    </row>
    <row r="469" spans="1:13" x14ac:dyDescent="0.25">
      <c r="A469" s="3">
        <v>42200.178761574076</v>
      </c>
      <c r="B469" s="3">
        <f t="shared" si="11"/>
        <v>42200.47042824074</v>
      </c>
      <c r="C469" s="3">
        <v>42200.47042824074</v>
      </c>
      <c r="D469" t="s">
        <v>0</v>
      </c>
      <c r="E469" t="s">
        <v>1</v>
      </c>
      <c r="F469">
        <v>478</v>
      </c>
      <c r="G469" t="s">
        <v>2</v>
      </c>
      <c r="H469">
        <v>21.83</v>
      </c>
      <c r="I469" t="s">
        <v>3</v>
      </c>
      <c r="J469">
        <v>17.72</v>
      </c>
      <c r="L469" s="3">
        <v>42200.47042824074</v>
      </c>
      <c r="M469">
        <v>478</v>
      </c>
    </row>
    <row r="470" spans="1:13" x14ac:dyDescent="0.25">
      <c r="A470" s="3">
        <v>42200.192916666667</v>
      </c>
      <c r="B470" s="3">
        <f t="shared" si="11"/>
        <v>42200.484583333331</v>
      </c>
      <c r="C470" s="3">
        <v>42200.484583333331</v>
      </c>
      <c r="D470" t="s">
        <v>0</v>
      </c>
      <c r="E470" t="s">
        <v>1</v>
      </c>
      <c r="F470">
        <v>483</v>
      </c>
      <c r="G470" t="s">
        <v>2</v>
      </c>
      <c r="H470">
        <v>22.04</v>
      </c>
      <c r="I470" t="s">
        <v>3</v>
      </c>
      <c r="J470">
        <v>17.739999999999998</v>
      </c>
      <c r="L470" s="3">
        <v>42200.484583333331</v>
      </c>
      <c r="M470">
        <v>483</v>
      </c>
    </row>
    <row r="471" spans="1:13" x14ac:dyDescent="0.25">
      <c r="A471" s="3">
        <v>42200.207071759258</v>
      </c>
      <c r="B471" s="3">
        <f t="shared" si="11"/>
        <v>42200.498738425922</v>
      </c>
      <c r="C471" s="3">
        <v>42200.498738425922</v>
      </c>
      <c r="D471" t="s">
        <v>0</v>
      </c>
      <c r="E471" t="s">
        <v>1</v>
      </c>
      <c r="F471">
        <v>495</v>
      </c>
      <c r="G471" t="s">
        <v>2</v>
      </c>
      <c r="H471">
        <v>22.11</v>
      </c>
      <c r="I471" t="s">
        <v>3</v>
      </c>
      <c r="J471">
        <v>17.739999999999998</v>
      </c>
      <c r="L471" s="3">
        <v>42200.498738425922</v>
      </c>
      <c r="M471">
        <v>495</v>
      </c>
    </row>
    <row r="472" spans="1:13" x14ac:dyDescent="0.25">
      <c r="A472" s="3">
        <v>42200.221215277779</v>
      </c>
      <c r="B472" s="3">
        <f t="shared" si="11"/>
        <v>42200.512881944444</v>
      </c>
      <c r="C472" s="3">
        <v>42200.512881944444</v>
      </c>
      <c r="D472" t="s">
        <v>0</v>
      </c>
      <c r="E472" t="s">
        <v>1</v>
      </c>
      <c r="F472">
        <v>503</v>
      </c>
      <c r="G472" t="s">
        <v>2</v>
      </c>
      <c r="H472">
        <v>22.12</v>
      </c>
      <c r="I472" t="s">
        <v>3</v>
      </c>
      <c r="J472">
        <v>17.739999999999998</v>
      </c>
      <c r="L472" s="3">
        <v>42200.512881944444</v>
      </c>
      <c r="M472">
        <v>503</v>
      </c>
    </row>
    <row r="473" spans="1:13" x14ac:dyDescent="0.25">
      <c r="A473" s="3">
        <v>42200.23537037037</v>
      </c>
      <c r="B473" s="3">
        <f t="shared" si="11"/>
        <v>42200.527037037034</v>
      </c>
      <c r="C473" s="3">
        <v>42200.527037037034</v>
      </c>
      <c r="D473" t="s">
        <v>0</v>
      </c>
      <c r="E473" t="s">
        <v>1</v>
      </c>
      <c r="F473">
        <v>505</v>
      </c>
      <c r="G473" t="s">
        <v>2</v>
      </c>
      <c r="H473">
        <v>22.14</v>
      </c>
      <c r="I473" t="s">
        <v>3</v>
      </c>
      <c r="J473">
        <v>17.739999999999998</v>
      </c>
      <c r="L473" s="3">
        <v>42200.527037037034</v>
      </c>
      <c r="M473">
        <v>505</v>
      </c>
    </row>
    <row r="474" spans="1:13" x14ac:dyDescent="0.25">
      <c r="A474" s="3">
        <v>42200.249513888892</v>
      </c>
      <c r="B474" s="3">
        <f t="shared" si="11"/>
        <v>42200.541180555556</v>
      </c>
      <c r="C474" s="3">
        <v>42200.541180555556</v>
      </c>
      <c r="D474" t="s">
        <v>0</v>
      </c>
      <c r="E474" t="s">
        <v>1</v>
      </c>
      <c r="F474">
        <v>507</v>
      </c>
      <c r="G474" t="s">
        <v>2</v>
      </c>
      <c r="H474">
        <v>22.08</v>
      </c>
      <c r="I474" t="s">
        <v>3</v>
      </c>
      <c r="J474">
        <v>17.739999999999998</v>
      </c>
      <c r="L474" s="3">
        <v>42200.541180555556</v>
      </c>
      <c r="M474">
        <v>507</v>
      </c>
    </row>
    <row r="475" spans="1:13" x14ac:dyDescent="0.25">
      <c r="A475" s="3">
        <v>42200.263668981483</v>
      </c>
      <c r="B475" s="3">
        <f t="shared" si="11"/>
        <v>42200.555335648147</v>
      </c>
      <c r="C475" s="3">
        <v>42200.555335648147</v>
      </c>
      <c r="D475" t="s">
        <v>0</v>
      </c>
      <c r="E475" t="s">
        <v>1</v>
      </c>
      <c r="F475">
        <v>516</v>
      </c>
      <c r="G475" t="s">
        <v>2</v>
      </c>
      <c r="H475">
        <v>22.09</v>
      </c>
      <c r="I475" t="s">
        <v>3</v>
      </c>
      <c r="J475">
        <v>17.739999999999998</v>
      </c>
      <c r="L475" s="3">
        <v>42200.555335648147</v>
      </c>
      <c r="M475">
        <v>516</v>
      </c>
    </row>
    <row r="476" spans="1:13" x14ac:dyDescent="0.25">
      <c r="A476" s="3">
        <v>42200.277824074074</v>
      </c>
      <c r="B476" s="3">
        <f t="shared" si="11"/>
        <v>42200.569490740738</v>
      </c>
      <c r="C476" s="3">
        <v>42200.569490740738</v>
      </c>
      <c r="D476" t="s">
        <v>0</v>
      </c>
      <c r="E476" t="s">
        <v>1</v>
      </c>
      <c r="F476">
        <v>517</v>
      </c>
      <c r="G476" t="s">
        <v>2</v>
      </c>
      <c r="H476">
        <v>22.04</v>
      </c>
      <c r="I476" t="s">
        <v>3</v>
      </c>
      <c r="J476">
        <v>17.739999999999998</v>
      </c>
      <c r="L476" s="3">
        <v>42200.569490740738</v>
      </c>
      <c r="M476">
        <v>517</v>
      </c>
    </row>
    <row r="477" spans="1:13" x14ac:dyDescent="0.25">
      <c r="A477" s="3">
        <v>42200.291967592595</v>
      </c>
      <c r="B477" s="3">
        <f t="shared" si="11"/>
        <v>42200.583634259259</v>
      </c>
      <c r="C477" s="3">
        <v>42200.583634259259</v>
      </c>
      <c r="D477" t="s">
        <v>0</v>
      </c>
      <c r="E477" t="s">
        <v>1</v>
      </c>
      <c r="F477">
        <v>513</v>
      </c>
      <c r="G477" t="s">
        <v>2</v>
      </c>
      <c r="H477">
        <v>22</v>
      </c>
      <c r="I477" t="s">
        <v>3</v>
      </c>
      <c r="J477">
        <v>17.739999999999998</v>
      </c>
      <c r="L477" s="3">
        <v>42200.583634259259</v>
      </c>
      <c r="M477">
        <v>513</v>
      </c>
    </row>
    <row r="478" spans="1:13" x14ac:dyDescent="0.25">
      <c r="A478" s="3">
        <v>42200.306122685186</v>
      </c>
      <c r="B478" s="3">
        <f t="shared" si="11"/>
        <v>42200.59778935185</v>
      </c>
      <c r="C478" s="3">
        <v>42200.59778935185</v>
      </c>
      <c r="D478" t="s">
        <v>0</v>
      </c>
      <c r="E478" t="s">
        <v>1</v>
      </c>
      <c r="F478">
        <v>512</v>
      </c>
      <c r="G478" t="s">
        <v>2</v>
      </c>
      <c r="H478">
        <v>21.82</v>
      </c>
      <c r="I478" t="s">
        <v>3</v>
      </c>
      <c r="J478">
        <v>17.72</v>
      </c>
      <c r="L478" s="3">
        <v>42200.59778935185</v>
      </c>
      <c r="M478">
        <v>512</v>
      </c>
    </row>
    <row r="479" spans="1:13" x14ac:dyDescent="0.25">
      <c r="A479" s="3">
        <v>42200.3202662037</v>
      </c>
      <c r="B479" s="3">
        <f t="shared" si="11"/>
        <v>42200.611932870364</v>
      </c>
      <c r="C479" s="3">
        <v>42200.611932870364</v>
      </c>
      <c r="D479" t="s">
        <v>0</v>
      </c>
      <c r="E479" t="s">
        <v>1</v>
      </c>
      <c r="F479">
        <v>515</v>
      </c>
      <c r="G479" t="s">
        <v>2</v>
      </c>
      <c r="H479">
        <v>21.76</v>
      </c>
      <c r="I479" t="s">
        <v>3</v>
      </c>
      <c r="J479">
        <v>17.71</v>
      </c>
      <c r="L479" s="3">
        <v>42200.611932870364</v>
      </c>
      <c r="M479">
        <v>515</v>
      </c>
    </row>
    <row r="480" spans="1:13" x14ac:dyDescent="0.25">
      <c r="A480" s="3">
        <v>42200.334409722222</v>
      </c>
      <c r="B480" s="3">
        <f t="shared" si="11"/>
        <v>42200.626076388886</v>
      </c>
      <c r="C480" s="3">
        <v>42200.626076388886</v>
      </c>
      <c r="D480" t="s">
        <v>0</v>
      </c>
      <c r="E480" t="s">
        <v>1</v>
      </c>
      <c r="F480">
        <v>506</v>
      </c>
      <c r="G480" t="s">
        <v>2</v>
      </c>
      <c r="H480">
        <v>21.51</v>
      </c>
      <c r="I480" t="s">
        <v>3</v>
      </c>
      <c r="J480">
        <v>17.649999999999999</v>
      </c>
      <c r="L480" s="3">
        <v>42200.626076388886</v>
      </c>
      <c r="M480">
        <v>506</v>
      </c>
    </row>
    <row r="481" spans="1:13" x14ac:dyDescent="0.25">
      <c r="A481" s="3">
        <v>42200.348564814813</v>
      </c>
      <c r="B481" s="3">
        <f t="shared" si="11"/>
        <v>42200.640231481477</v>
      </c>
      <c r="C481" s="3">
        <v>42200.640231481477</v>
      </c>
      <c r="D481" t="s">
        <v>0</v>
      </c>
      <c r="E481" t="s">
        <v>1</v>
      </c>
      <c r="F481">
        <v>495</v>
      </c>
      <c r="G481" t="s">
        <v>2</v>
      </c>
      <c r="H481">
        <v>21.03</v>
      </c>
      <c r="I481" t="s">
        <v>3</v>
      </c>
      <c r="J481">
        <v>17.579999999999998</v>
      </c>
      <c r="L481" s="3">
        <v>42200.640231481477</v>
      </c>
      <c r="M481">
        <v>495</v>
      </c>
    </row>
    <row r="482" spans="1:13" x14ac:dyDescent="0.25">
      <c r="A482" s="3">
        <v>42200.362696759257</v>
      </c>
      <c r="B482" s="3">
        <f t="shared" si="11"/>
        <v>42200.654363425921</v>
      </c>
      <c r="C482" s="3">
        <v>42200.654363425921</v>
      </c>
      <c r="D482" t="s">
        <v>0</v>
      </c>
      <c r="E482" t="s">
        <v>1</v>
      </c>
      <c r="F482">
        <v>476</v>
      </c>
      <c r="G482" t="s">
        <v>2</v>
      </c>
      <c r="H482">
        <v>20.61</v>
      </c>
      <c r="I482" t="s">
        <v>3</v>
      </c>
      <c r="J482">
        <v>17.55</v>
      </c>
      <c r="L482" s="3">
        <v>42200.654363425921</v>
      </c>
      <c r="M482">
        <v>476</v>
      </c>
    </row>
    <row r="483" spans="1:13" x14ac:dyDescent="0.25">
      <c r="A483" s="3">
        <v>42200.376840277779</v>
      </c>
      <c r="B483" s="3">
        <f t="shared" si="11"/>
        <v>42200.668506944443</v>
      </c>
      <c r="C483" s="3">
        <v>42200.668506944443</v>
      </c>
      <c r="D483" t="s">
        <v>0</v>
      </c>
      <c r="E483" t="s">
        <v>1</v>
      </c>
      <c r="F483">
        <v>474</v>
      </c>
      <c r="G483" t="s">
        <v>2</v>
      </c>
      <c r="H483">
        <v>20.39</v>
      </c>
      <c r="I483" t="s">
        <v>3</v>
      </c>
      <c r="J483">
        <v>17.559999999999999</v>
      </c>
      <c r="L483" s="3">
        <v>42200.668506944443</v>
      </c>
      <c r="M483">
        <v>474</v>
      </c>
    </row>
    <row r="484" spans="1:13" x14ac:dyDescent="0.25">
      <c r="A484" s="3">
        <v>42200.376840277779</v>
      </c>
      <c r="B484" s="3">
        <f t="shared" si="11"/>
        <v>42200.668506944443</v>
      </c>
      <c r="C484" s="3">
        <v>42200.668506944443</v>
      </c>
      <c r="D484" t="s">
        <v>0</v>
      </c>
      <c r="E484" t="s">
        <v>1</v>
      </c>
      <c r="F484">
        <v>474</v>
      </c>
      <c r="G484" t="s">
        <v>2</v>
      </c>
      <c r="H484">
        <v>20.39</v>
      </c>
      <c r="I484" t="s">
        <v>3</v>
      </c>
      <c r="J484">
        <v>17.559999999999999</v>
      </c>
      <c r="L484" s="3">
        <v>42200.668506944443</v>
      </c>
      <c r="M484">
        <v>474</v>
      </c>
    </row>
    <row r="485" spans="1:13" x14ac:dyDescent="0.25">
      <c r="A485" s="3">
        <v>42200.390983796293</v>
      </c>
      <c r="B485" s="3">
        <f t="shared" si="11"/>
        <v>42200.682650462957</v>
      </c>
      <c r="C485" s="3">
        <v>42200.682650462957</v>
      </c>
      <c r="D485" t="s">
        <v>0</v>
      </c>
      <c r="E485" t="s">
        <v>1</v>
      </c>
      <c r="F485">
        <v>462</v>
      </c>
      <c r="G485" t="s">
        <v>2</v>
      </c>
      <c r="H485">
        <v>20.350000000000001</v>
      </c>
      <c r="I485" t="s">
        <v>3</v>
      </c>
      <c r="J485">
        <v>17.559999999999999</v>
      </c>
      <c r="L485" s="3">
        <v>42200.682650462957</v>
      </c>
      <c r="M485">
        <v>462</v>
      </c>
    </row>
    <row r="486" spans="1:13" x14ac:dyDescent="0.25">
      <c r="A486" s="3">
        <v>42200.405127314814</v>
      </c>
      <c r="B486" s="3">
        <f t="shared" si="11"/>
        <v>42200.696793981479</v>
      </c>
      <c r="C486" s="3">
        <v>42200.696793981479</v>
      </c>
      <c r="D486" t="s">
        <v>0</v>
      </c>
      <c r="E486" t="s">
        <v>1</v>
      </c>
      <c r="F486">
        <v>463</v>
      </c>
      <c r="G486" t="s">
        <v>2</v>
      </c>
      <c r="H486">
        <v>20.190000000000001</v>
      </c>
      <c r="I486" t="s">
        <v>3</v>
      </c>
      <c r="J486">
        <v>17.52</v>
      </c>
      <c r="L486" s="3">
        <v>42200.696793981479</v>
      </c>
      <c r="M486">
        <v>463</v>
      </c>
    </row>
    <row r="487" spans="1:13" x14ac:dyDescent="0.25">
      <c r="A487" s="3">
        <v>42200.419259259259</v>
      </c>
      <c r="B487" s="3">
        <f t="shared" si="11"/>
        <v>42200.710925925923</v>
      </c>
      <c r="C487" s="3">
        <v>42200.710925925923</v>
      </c>
      <c r="D487" t="s">
        <v>0</v>
      </c>
      <c r="E487" t="s">
        <v>1</v>
      </c>
      <c r="F487">
        <v>455</v>
      </c>
      <c r="G487" t="s">
        <v>2</v>
      </c>
      <c r="H487">
        <v>19.920000000000002</v>
      </c>
      <c r="I487" t="s">
        <v>3</v>
      </c>
      <c r="J487">
        <v>17.5</v>
      </c>
      <c r="L487" s="3">
        <v>42200.710925925923</v>
      </c>
      <c r="M487">
        <v>455</v>
      </c>
    </row>
    <row r="488" spans="1:13" x14ac:dyDescent="0.25">
      <c r="A488" s="3">
        <v>42200.43340277778</v>
      </c>
      <c r="B488" s="3">
        <f t="shared" si="11"/>
        <v>42200.725069444445</v>
      </c>
      <c r="C488" s="3">
        <v>42200.725069444445</v>
      </c>
      <c r="D488" t="s">
        <v>0</v>
      </c>
      <c r="E488" t="s">
        <v>1</v>
      </c>
      <c r="F488">
        <v>443</v>
      </c>
      <c r="G488" t="s">
        <v>2</v>
      </c>
      <c r="H488">
        <v>19.579999999999998</v>
      </c>
      <c r="I488" t="s">
        <v>3</v>
      </c>
      <c r="J488">
        <v>17.440000000000001</v>
      </c>
      <c r="L488" s="3">
        <v>42200.725069444445</v>
      </c>
      <c r="M488">
        <v>443</v>
      </c>
    </row>
    <row r="489" spans="1:13" x14ac:dyDescent="0.25">
      <c r="A489" s="3">
        <v>42200.447534722225</v>
      </c>
      <c r="B489" s="3">
        <f t="shared" si="11"/>
        <v>42200.739201388889</v>
      </c>
      <c r="C489" s="3">
        <v>42200.739201388889</v>
      </c>
      <c r="D489" t="s">
        <v>0</v>
      </c>
      <c r="E489" t="s">
        <v>1</v>
      </c>
      <c r="F489">
        <v>433</v>
      </c>
      <c r="G489" t="s">
        <v>2</v>
      </c>
      <c r="H489">
        <v>19.36</v>
      </c>
      <c r="I489" t="s">
        <v>3</v>
      </c>
      <c r="J489">
        <v>17.46</v>
      </c>
      <c r="L489" s="3">
        <v>42200.739201388889</v>
      </c>
      <c r="M489">
        <v>433</v>
      </c>
    </row>
    <row r="490" spans="1:13" x14ac:dyDescent="0.25">
      <c r="A490" s="3">
        <v>42200.46166666667</v>
      </c>
      <c r="B490" s="3">
        <f t="shared" si="11"/>
        <v>42200.753333333334</v>
      </c>
      <c r="C490" s="3">
        <v>42200.753333333334</v>
      </c>
      <c r="D490" t="s">
        <v>0</v>
      </c>
      <c r="E490" t="s">
        <v>1</v>
      </c>
      <c r="F490">
        <v>425</v>
      </c>
      <c r="G490" t="s">
        <v>2</v>
      </c>
      <c r="H490">
        <v>19.21</v>
      </c>
      <c r="I490" t="s">
        <v>3</v>
      </c>
      <c r="J490">
        <v>17.46</v>
      </c>
      <c r="L490" s="3">
        <v>42200.753333333334</v>
      </c>
      <c r="M490">
        <v>425</v>
      </c>
    </row>
    <row r="491" spans="1:13" x14ac:dyDescent="0.25">
      <c r="A491" s="3">
        <v>42200.475798611114</v>
      </c>
      <c r="B491" s="3">
        <f t="shared" si="11"/>
        <v>42200.767465277779</v>
      </c>
      <c r="C491" s="3">
        <v>42200.767465277779</v>
      </c>
      <c r="D491" t="s">
        <v>0</v>
      </c>
      <c r="E491" t="s">
        <v>1</v>
      </c>
      <c r="F491">
        <v>422</v>
      </c>
      <c r="G491" t="s">
        <v>2</v>
      </c>
      <c r="H491">
        <v>19.09</v>
      </c>
      <c r="I491" t="s">
        <v>3</v>
      </c>
      <c r="J491">
        <v>17.46</v>
      </c>
      <c r="L491" s="3">
        <v>42200.767465277779</v>
      </c>
      <c r="M491">
        <v>422</v>
      </c>
    </row>
    <row r="492" spans="1:13" x14ac:dyDescent="0.25">
      <c r="A492" s="3">
        <v>42200.489942129629</v>
      </c>
      <c r="B492" s="3">
        <f t="shared" ref="B492:B555" si="12">A492+7/24</f>
        <v>42200.781608796293</v>
      </c>
      <c r="C492" s="3">
        <v>42200.781608796293</v>
      </c>
      <c r="D492" t="s">
        <v>0</v>
      </c>
      <c r="E492" t="s">
        <v>1</v>
      </c>
      <c r="F492">
        <v>419</v>
      </c>
      <c r="G492" t="s">
        <v>2</v>
      </c>
      <c r="H492">
        <v>19.07</v>
      </c>
      <c r="I492" t="s">
        <v>3</v>
      </c>
      <c r="J492">
        <v>17.489999999999998</v>
      </c>
      <c r="L492" s="3">
        <v>42200.781608796293</v>
      </c>
      <c r="M492">
        <v>419</v>
      </c>
    </row>
    <row r="493" spans="1:13" x14ac:dyDescent="0.25">
      <c r="A493" s="3">
        <v>42200.504074074073</v>
      </c>
      <c r="B493" s="3">
        <f t="shared" si="12"/>
        <v>42200.795740740738</v>
      </c>
      <c r="C493" s="3">
        <v>42200.795740740738</v>
      </c>
      <c r="D493" t="s">
        <v>0</v>
      </c>
      <c r="E493" t="s">
        <v>1</v>
      </c>
      <c r="F493">
        <v>414</v>
      </c>
      <c r="G493" t="s">
        <v>2</v>
      </c>
      <c r="H493">
        <v>19.239999999999998</v>
      </c>
      <c r="I493" t="s">
        <v>3</v>
      </c>
      <c r="J493">
        <v>17.5</v>
      </c>
      <c r="L493" s="3">
        <v>42200.795740740738</v>
      </c>
      <c r="M493">
        <v>414</v>
      </c>
    </row>
    <row r="494" spans="1:13" x14ac:dyDescent="0.25">
      <c r="A494" s="3">
        <v>42200.518217592595</v>
      </c>
      <c r="B494" s="3">
        <f t="shared" si="12"/>
        <v>42200.809884259259</v>
      </c>
      <c r="C494" s="3">
        <v>42200.809884259259</v>
      </c>
      <c r="D494" t="s">
        <v>0</v>
      </c>
      <c r="E494" t="s">
        <v>1</v>
      </c>
      <c r="F494">
        <v>411</v>
      </c>
      <c r="G494" t="s">
        <v>2</v>
      </c>
      <c r="H494">
        <v>19.21</v>
      </c>
      <c r="I494" t="s">
        <v>3</v>
      </c>
      <c r="J494">
        <v>17.46</v>
      </c>
      <c r="L494" s="3">
        <v>42200.809884259259</v>
      </c>
      <c r="M494">
        <v>411</v>
      </c>
    </row>
    <row r="495" spans="1:13" x14ac:dyDescent="0.25">
      <c r="A495" s="3">
        <v>42200.532349537039</v>
      </c>
      <c r="B495" s="3">
        <f t="shared" si="12"/>
        <v>42200.824016203704</v>
      </c>
      <c r="C495" s="3">
        <v>42200.824016203704</v>
      </c>
      <c r="D495" t="s">
        <v>0</v>
      </c>
      <c r="E495" t="s">
        <v>1</v>
      </c>
      <c r="F495">
        <v>411</v>
      </c>
      <c r="G495" t="s">
        <v>2</v>
      </c>
      <c r="H495">
        <v>19.22</v>
      </c>
      <c r="I495" t="s">
        <v>3</v>
      </c>
      <c r="J495">
        <v>17.46</v>
      </c>
      <c r="L495" s="3">
        <v>42200.824016203704</v>
      </c>
      <c r="M495">
        <v>411</v>
      </c>
    </row>
    <row r="496" spans="1:13" x14ac:dyDescent="0.25">
      <c r="A496" s="3">
        <v>42200.546493055554</v>
      </c>
      <c r="B496" s="3">
        <f t="shared" si="12"/>
        <v>42200.838159722218</v>
      </c>
      <c r="C496" s="3">
        <v>42200.838159722218</v>
      </c>
      <c r="D496" t="s">
        <v>0</v>
      </c>
      <c r="E496" t="s">
        <v>1</v>
      </c>
      <c r="F496">
        <v>412</v>
      </c>
      <c r="G496" t="s">
        <v>2</v>
      </c>
      <c r="H496">
        <v>19.23</v>
      </c>
      <c r="I496" t="s">
        <v>3</v>
      </c>
      <c r="J496">
        <v>17.46</v>
      </c>
      <c r="L496" s="3">
        <v>42200.838159722218</v>
      </c>
      <c r="M496">
        <v>412</v>
      </c>
    </row>
    <row r="497" spans="1:13" x14ac:dyDescent="0.25">
      <c r="A497" s="3">
        <v>42200.560624999998</v>
      </c>
      <c r="B497" s="3">
        <f t="shared" si="12"/>
        <v>42200.852291666662</v>
      </c>
      <c r="C497" s="3">
        <v>42200.852291666662</v>
      </c>
      <c r="D497" t="s">
        <v>0</v>
      </c>
      <c r="E497" t="s">
        <v>1</v>
      </c>
      <c r="F497">
        <v>407</v>
      </c>
      <c r="G497" t="s">
        <v>2</v>
      </c>
      <c r="H497">
        <v>19.190000000000001</v>
      </c>
      <c r="I497" t="s">
        <v>3</v>
      </c>
      <c r="J497">
        <v>17.46</v>
      </c>
      <c r="L497" s="3">
        <v>42200.852291666662</v>
      </c>
      <c r="M497">
        <v>407</v>
      </c>
    </row>
    <row r="498" spans="1:13" x14ac:dyDescent="0.25">
      <c r="A498" s="3">
        <v>42200.574756944443</v>
      </c>
      <c r="B498" s="3">
        <f t="shared" si="12"/>
        <v>42200.866423611107</v>
      </c>
      <c r="C498" s="3">
        <v>42200.866423611107</v>
      </c>
      <c r="D498" t="s">
        <v>0</v>
      </c>
      <c r="E498" t="s">
        <v>1</v>
      </c>
      <c r="F498">
        <v>406</v>
      </c>
      <c r="G498" t="s">
        <v>2</v>
      </c>
      <c r="H498">
        <v>19.27</v>
      </c>
      <c r="I498" t="s">
        <v>3</v>
      </c>
      <c r="J498">
        <v>17.46</v>
      </c>
      <c r="L498" s="3">
        <v>42200.866423611107</v>
      </c>
      <c r="M498">
        <v>406</v>
      </c>
    </row>
    <row r="499" spans="1:13" x14ac:dyDescent="0.25">
      <c r="A499" s="3">
        <v>42200.588900462964</v>
      </c>
      <c r="B499" s="3">
        <f t="shared" si="12"/>
        <v>42200.880567129629</v>
      </c>
      <c r="C499" s="3">
        <v>42200.880567129629</v>
      </c>
      <c r="D499" t="s">
        <v>0</v>
      </c>
      <c r="E499" t="s">
        <v>1</v>
      </c>
      <c r="F499">
        <v>411</v>
      </c>
      <c r="G499" t="s">
        <v>2</v>
      </c>
      <c r="H499">
        <v>19.48</v>
      </c>
      <c r="I499" t="s">
        <v>3</v>
      </c>
      <c r="J499">
        <v>17.510000000000002</v>
      </c>
      <c r="L499" s="3">
        <v>42200.880567129629</v>
      </c>
      <c r="M499">
        <v>411</v>
      </c>
    </row>
    <row r="500" spans="1:13" x14ac:dyDescent="0.25">
      <c r="A500" s="3">
        <v>42200.603043981479</v>
      </c>
      <c r="B500" s="3">
        <f t="shared" si="12"/>
        <v>42200.894710648143</v>
      </c>
      <c r="C500" s="3">
        <v>42200.894710648143</v>
      </c>
      <c r="D500" t="s">
        <v>0</v>
      </c>
      <c r="E500" t="s">
        <v>1</v>
      </c>
      <c r="F500">
        <v>417</v>
      </c>
      <c r="G500" t="s">
        <v>2</v>
      </c>
      <c r="H500">
        <v>19.64</v>
      </c>
      <c r="I500" t="s">
        <v>3</v>
      </c>
      <c r="J500">
        <v>17.489999999999998</v>
      </c>
      <c r="L500" s="3">
        <v>42200.894710648143</v>
      </c>
      <c r="M500">
        <v>417</v>
      </c>
    </row>
    <row r="501" spans="1:13" x14ac:dyDescent="0.25">
      <c r="A501" s="3">
        <v>42200.6171875</v>
      </c>
      <c r="B501" s="3">
        <f t="shared" si="12"/>
        <v>42200.908854166664</v>
      </c>
      <c r="C501" s="3">
        <v>42200.908854166664</v>
      </c>
      <c r="D501" t="s">
        <v>0</v>
      </c>
      <c r="E501" t="s">
        <v>1</v>
      </c>
      <c r="F501">
        <v>425</v>
      </c>
      <c r="G501" t="s">
        <v>2</v>
      </c>
      <c r="H501">
        <v>19.760000000000002</v>
      </c>
      <c r="I501" t="s">
        <v>3</v>
      </c>
      <c r="J501">
        <v>17.489999999999998</v>
      </c>
      <c r="L501" s="3">
        <v>42200.908854166664</v>
      </c>
      <c r="M501">
        <v>425</v>
      </c>
    </row>
    <row r="502" spans="1:13" x14ac:dyDescent="0.25">
      <c r="A502" s="3">
        <v>42200.631319444445</v>
      </c>
      <c r="B502" s="3">
        <f t="shared" si="12"/>
        <v>42200.922986111109</v>
      </c>
      <c r="C502" s="3">
        <v>42200.922986111109</v>
      </c>
      <c r="D502" t="s">
        <v>0</v>
      </c>
      <c r="E502" t="s">
        <v>1</v>
      </c>
      <c r="F502">
        <v>409</v>
      </c>
      <c r="G502" t="s">
        <v>2</v>
      </c>
      <c r="H502">
        <v>19.920000000000002</v>
      </c>
      <c r="I502" t="s">
        <v>3</v>
      </c>
      <c r="J502">
        <v>17.5</v>
      </c>
      <c r="L502" s="3">
        <v>42200.922986111109</v>
      </c>
      <c r="M502">
        <v>409</v>
      </c>
    </row>
    <row r="503" spans="1:13" x14ac:dyDescent="0.25">
      <c r="A503" s="3">
        <v>42200.645462962966</v>
      </c>
      <c r="B503" s="3">
        <f t="shared" si="12"/>
        <v>42200.93712962963</v>
      </c>
      <c r="C503" s="3">
        <v>42200.93712962963</v>
      </c>
      <c r="D503" t="s">
        <v>0</v>
      </c>
      <c r="E503" t="s">
        <v>1</v>
      </c>
      <c r="F503">
        <v>422</v>
      </c>
      <c r="G503" t="s">
        <v>2</v>
      </c>
      <c r="H503">
        <v>20.09</v>
      </c>
      <c r="I503" t="s">
        <v>3</v>
      </c>
      <c r="J503">
        <v>17.5</v>
      </c>
      <c r="L503" s="3">
        <v>42200.93712962963</v>
      </c>
      <c r="M503">
        <v>422</v>
      </c>
    </row>
    <row r="504" spans="1:13" x14ac:dyDescent="0.25">
      <c r="A504" s="3">
        <v>42200.65960648148</v>
      </c>
      <c r="B504" s="3">
        <f t="shared" si="12"/>
        <v>42200.951273148145</v>
      </c>
      <c r="C504" s="3">
        <v>42200.951273148145</v>
      </c>
      <c r="D504" t="s">
        <v>0</v>
      </c>
      <c r="E504" t="s">
        <v>1</v>
      </c>
      <c r="F504">
        <v>430</v>
      </c>
      <c r="G504" t="s">
        <v>2</v>
      </c>
      <c r="H504">
        <v>20.23</v>
      </c>
      <c r="I504" t="s">
        <v>3</v>
      </c>
      <c r="J504">
        <v>17.47</v>
      </c>
      <c r="L504" s="3">
        <v>42200.951273148145</v>
      </c>
      <c r="M504">
        <v>430</v>
      </c>
    </row>
    <row r="505" spans="1:13" x14ac:dyDescent="0.25">
      <c r="A505" s="3">
        <v>42200.65960648148</v>
      </c>
      <c r="B505" s="3">
        <f t="shared" si="12"/>
        <v>42200.951273148145</v>
      </c>
      <c r="C505" s="3">
        <v>42200.951273148145</v>
      </c>
      <c r="D505" t="s">
        <v>0</v>
      </c>
      <c r="E505" t="s">
        <v>1</v>
      </c>
      <c r="F505">
        <v>430</v>
      </c>
      <c r="G505" t="s">
        <v>2</v>
      </c>
      <c r="H505">
        <v>20.23</v>
      </c>
      <c r="I505" t="s">
        <v>3</v>
      </c>
      <c r="J505">
        <v>17.47</v>
      </c>
      <c r="L505" s="3">
        <v>42200.951273148145</v>
      </c>
      <c r="M505">
        <v>430</v>
      </c>
    </row>
    <row r="506" spans="1:13" x14ac:dyDescent="0.25">
      <c r="A506" s="3">
        <v>42200.673750000002</v>
      </c>
      <c r="B506" s="3">
        <f t="shared" si="12"/>
        <v>42200.965416666666</v>
      </c>
      <c r="C506" s="3">
        <v>42200.965416666666</v>
      </c>
      <c r="D506" t="s">
        <v>0</v>
      </c>
      <c r="E506" t="s">
        <v>1</v>
      </c>
      <c r="F506">
        <v>439</v>
      </c>
      <c r="G506" t="s">
        <v>2</v>
      </c>
      <c r="H506">
        <v>20.27</v>
      </c>
      <c r="I506" t="s">
        <v>3</v>
      </c>
      <c r="J506">
        <v>17.52</v>
      </c>
      <c r="L506" s="3">
        <v>42200.965416666666</v>
      </c>
      <c r="M506">
        <v>439</v>
      </c>
    </row>
    <row r="507" spans="1:13" x14ac:dyDescent="0.25">
      <c r="A507" s="3">
        <v>42200.687893518516</v>
      </c>
      <c r="B507" s="3">
        <f t="shared" si="12"/>
        <v>42200.97956018518</v>
      </c>
      <c r="C507" s="3">
        <v>42200.97956018518</v>
      </c>
      <c r="D507" t="s">
        <v>0</v>
      </c>
      <c r="E507" t="s">
        <v>1</v>
      </c>
      <c r="F507">
        <v>439</v>
      </c>
      <c r="G507" t="s">
        <v>2</v>
      </c>
      <c r="H507">
        <v>20.46</v>
      </c>
      <c r="I507" t="s">
        <v>3</v>
      </c>
      <c r="J507">
        <v>17.54</v>
      </c>
      <c r="L507" s="3">
        <v>42200.97956018518</v>
      </c>
      <c r="M507">
        <v>439</v>
      </c>
    </row>
    <row r="508" spans="1:13" x14ac:dyDescent="0.25">
      <c r="A508" s="3">
        <v>42200.702037037037</v>
      </c>
      <c r="B508" s="3">
        <f t="shared" si="12"/>
        <v>42200.993703703702</v>
      </c>
      <c r="C508" s="3">
        <v>42200.993703703702</v>
      </c>
      <c r="D508" t="s">
        <v>0</v>
      </c>
      <c r="E508" t="s">
        <v>1</v>
      </c>
      <c r="F508">
        <v>440</v>
      </c>
      <c r="G508" t="s">
        <v>2</v>
      </c>
      <c r="H508">
        <v>20.49</v>
      </c>
      <c r="I508" t="s">
        <v>3</v>
      </c>
      <c r="J508">
        <v>17.489999999999998</v>
      </c>
      <c r="L508" s="3">
        <v>42200.993703703702</v>
      </c>
      <c r="M508">
        <v>440</v>
      </c>
    </row>
    <row r="509" spans="1:13" x14ac:dyDescent="0.25">
      <c r="A509" s="3">
        <v>42200.716180555559</v>
      </c>
      <c r="B509" s="3">
        <f t="shared" si="12"/>
        <v>42201.007847222223</v>
      </c>
      <c r="C509" s="3">
        <v>42201.007847222223</v>
      </c>
      <c r="D509" t="s">
        <v>0</v>
      </c>
      <c r="E509" t="s">
        <v>1</v>
      </c>
      <c r="F509">
        <v>444</v>
      </c>
      <c r="G509" t="s">
        <v>2</v>
      </c>
      <c r="H509">
        <v>20.53</v>
      </c>
      <c r="I509" t="s">
        <v>3</v>
      </c>
      <c r="J509">
        <v>17.54</v>
      </c>
      <c r="L509" s="3">
        <v>42201.007847222223</v>
      </c>
      <c r="M509">
        <v>444</v>
      </c>
    </row>
    <row r="510" spans="1:13" x14ac:dyDescent="0.25">
      <c r="A510" s="3">
        <v>42200.730324074073</v>
      </c>
      <c r="B510" s="3">
        <f t="shared" si="12"/>
        <v>42201.021990740737</v>
      </c>
      <c r="C510" s="3">
        <v>42201.021990740737</v>
      </c>
      <c r="D510" t="s">
        <v>0</v>
      </c>
      <c r="E510" t="s">
        <v>1</v>
      </c>
      <c r="F510">
        <v>450</v>
      </c>
      <c r="G510" t="s">
        <v>2</v>
      </c>
      <c r="H510">
        <v>20.64</v>
      </c>
      <c r="I510" t="s">
        <v>3</v>
      </c>
      <c r="J510">
        <v>17.510000000000002</v>
      </c>
      <c r="L510" s="3">
        <v>42201.021990740737</v>
      </c>
      <c r="M510">
        <v>450</v>
      </c>
    </row>
    <row r="511" spans="1:13" x14ac:dyDescent="0.25">
      <c r="A511" s="3">
        <v>42200.744467592594</v>
      </c>
      <c r="B511" s="3">
        <f t="shared" si="12"/>
        <v>42201.036134259259</v>
      </c>
      <c r="C511" s="3">
        <v>42201.036134259259</v>
      </c>
      <c r="D511" t="s">
        <v>0</v>
      </c>
      <c r="E511" t="s">
        <v>1</v>
      </c>
      <c r="F511">
        <v>444</v>
      </c>
      <c r="G511" t="s">
        <v>2</v>
      </c>
      <c r="H511">
        <v>20.56</v>
      </c>
      <c r="I511" t="s">
        <v>3</v>
      </c>
      <c r="J511">
        <v>17.46</v>
      </c>
      <c r="L511" s="3">
        <v>42201.036134259259</v>
      </c>
      <c r="M511">
        <v>444</v>
      </c>
    </row>
    <row r="512" spans="1:13" x14ac:dyDescent="0.25">
      <c r="A512" s="3">
        <v>42200.758611111109</v>
      </c>
      <c r="B512" s="3">
        <f t="shared" si="12"/>
        <v>42201.050277777773</v>
      </c>
      <c r="C512" s="3">
        <v>42201.050277777773</v>
      </c>
      <c r="D512" t="s">
        <v>0</v>
      </c>
      <c r="E512" t="s">
        <v>1</v>
      </c>
      <c r="F512">
        <v>436</v>
      </c>
      <c r="G512" t="s">
        <v>2</v>
      </c>
      <c r="H512">
        <v>20.43</v>
      </c>
      <c r="I512" t="s">
        <v>3</v>
      </c>
      <c r="J512">
        <v>17.440000000000001</v>
      </c>
      <c r="L512" s="3">
        <v>42201.050277777773</v>
      </c>
      <c r="M512">
        <v>436</v>
      </c>
    </row>
    <row r="513" spans="1:13" x14ac:dyDescent="0.25">
      <c r="A513" s="3">
        <v>42200.77275462963</v>
      </c>
      <c r="B513" s="3">
        <f t="shared" si="12"/>
        <v>42201.064421296294</v>
      </c>
      <c r="C513" s="3">
        <v>42201.064421296294</v>
      </c>
      <c r="D513" t="s">
        <v>0</v>
      </c>
      <c r="E513" t="s">
        <v>1</v>
      </c>
      <c r="F513">
        <v>440</v>
      </c>
      <c r="G513" t="s">
        <v>2</v>
      </c>
      <c r="H513">
        <v>20.28</v>
      </c>
      <c r="I513" t="s">
        <v>3</v>
      </c>
      <c r="J513">
        <v>17.440000000000001</v>
      </c>
      <c r="L513" s="3">
        <v>42201.064421296294</v>
      </c>
      <c r="M513">
        <v>440</v>
      </c>
    </row>
    <row r="514" spans="1:13" x14ac:dyDescent="0.25">
      <c r="A514" s="3">
        <v>42200.786898148152</v>
      </c>
      <c r="B514" s="3">
        <f t="shared" si="12"/>
        <v>42201.078564814816</v>
      </c>
      <c r="C514" s="3">
        <v>42201.078564814816</v>
      </c>
      <c r="D514" t="s">
        <v>0</v>
      </c>
      <c r="E514" t="s">
        <v>1</v>
      </c>
      <c r="F514">
        <v>438</v>
      </c>
      <c r="G514" t="s">
        <v>2</v>
      </c>
      <c r="H514">
        <v>20.14</v>
      </c>
      <c r="I514" t="s">
        <v>3</v>
      </c>
      <c r="J514">
        <v>17.43</v>
      </c>
      <c r="L514" s="3">
        <v>42201.078564814816</v>
      </c>
      <c r="M514">
        <v>438</v>
      </c>
    </row>
    <row r="515" spans="1:13" x14ac:dyDescent="0.25">
      <c r="A515" s="3">
        <v>42200.801030092596</v>
      </c>
      <c r="B515" s="3">
        <f t="shared" si="12"/>
        <v>42201.09269675926</v>
      </c>
      <c r="C515" s="3">
        <v>42201.09269675926</v>
      </c>
      <c r="D515" t="s">
        <v>0</v>
      </c>
      <c r="E515" t="s">
        <v>1</v>
      </c>
      <c r="F515">
        <v>438</v>
      </c>
      <c r="G515" t="s">
        <v>2</v>
      </c>
      <c r="H515">
        <v>20.04</v>
      </c>
      <c r="I515" t="s">
        <v>3</v>
      </c>
      <c r="J515">
        <v>17.420000000000002</v>
      </c>
      <c r="L515" s="3">
        <v>42201.09269675926</v>
      </c>
      <c r="M515">
        <v>438</v>
      </c>
    </row>
    <row r="516" spans="1:13" x14ac:dyDescent="0.25">
      <c r="A516" s="3">
        <v>42200.81517361111</v>
      </c>
      <c r="B516" s="3">
        <f t="shared" si="12"/>
        <v>42201.106840277775</v>
      </c>
      <c r="C516" s="3">
        <v>42201.106840277775</v>
      </c>
      <c r="D516" t="s">
        <v>0</v>
      </c>
      <c r="E516" t="s">
        <v>1</v>
      </c>
      <c r="F516">
        <v>436</v>
      </c>
      <c r="G516" t="s">
        <v>2</v>
      </c>
      <c r="H516">
        <v>20.03</v>
      </c>
      <c r="I516" t="s">
        <v>3</v>
      </c>
      <c r="J516">
        <v>17.420000000000002</v>
      </c>
      <c r="L516" s="3">
        <v>42201.106840277775</v>
      </c>
      <c r="M516">
        <v>436</v>
      </c>
    </row>
    <row r="517" spans="1:13" x14ac:dyDescent="0.25">
      <c r="A517" s="3">
        <v>42200.829305555555</v>
      </c>
      <c r="B517" s="3">
        <f t="shared" si="12"/>
        <v>42201.120972222219</v>
      </c>
      <c r="C517" s="3">
        <v>42201.120972222219</v>
      </c>
      <c r="D517" t="s">
        <v>0</v>
      </c>
      <c r="E517" t="s">
        <v>1</v>
      </c>
      <c r="F517">
        <v>439</v>
      </c>
      <c r="G517" t="s">
        <v>2</v>
      </c>
      <c r="H517">
        <v>20.02</v>
      </c>
      <c r="I517" t="s">
        <v>3</v>
      </c>
      <c r="J517">
        <v>17.420000000000002</v>
      </c>
      <c r="L517" s="3">
        <v>42201.120972222219</v>
      </c>
      <c r="M517">
        <v>439</v>
      </c>
    </row>
    <row r="518" spans="1:13" x14ac:dyDescent="0.25">
      <c r="A518" s="3">
        <v>42200.843449074076</v>
      </c>
      <c r="B518" s="3">
        <f t="shared" si="12"/>
        <v>42201.135115740741</v>
      </c>
      <c r="C518" s="3">
        <v>42201.135115740741</v>
      </c>
      <c r="D518" t="s">
        <v>0</v>
      </c>
      <c r="E518" t="s">
        <v>1</v>
      </c>
      <c r="F518">
        <v>438</v>
      </c>
      <c r="G518" t="s">
        <v>2</v>
      </c>
      <c r="H518">
        <v>19.98</v>
      </c>
      <c r="I518" t="s">
        <v>3</v>
      </c>
      <c r="J518">
        <v>17.420000000000002</v>
      </c>
      <c r="L518" s="3">
        <v>42201.135115740741</v>
      </c>
      <c r="M518">
        <v>438</v>
      </c>
    </row>
    <row r="519" spans="1:13" x14ac:dyDescent="0.25">
      <c r="A519" s="3">
        <v>42200.857581018521</v>
      </c>
      <c r="B519" s="3">
        <f t="shared" si="12"/>
        <v>42201.149247685185</v>
      </c>
      <c r="C519" s="3">
        <v>42201.149247685185</v>
      </c>
      <c r="D519" t="s">
        <v>0</v>
      </c>
      <c r="E519" t="s">
        <v>1</v>
      </c>
      <c r="F519">
        <v>423</v>
      </c>
      <c r="G519" t="s">
        <v>2</v>
      </c>
      <c r="H519">
        <v>19.48</v>
      </c>
      <c r="I519" t="s">
        <v>3</v>
      </c>
      <c r="J519">
        <v>17.27</v>
      </c>
      <c r="L519" s="3">
        <v>42201.149247685185</v>
      </c>
      <c r="M519">
        <v>423</v>
      </c>
    </row>
    <row r="520" spans="1:13" x14ac:dyDescent="0.25">
      <c r="A520" s="3">
        <v>42200.871712962966</v>
      </c>
      <c r="B520" s="3">
        <f t="shared" si="12"/>
        <v>42201.16337962963</v>
      </c>
      <c r="C520" s="3">
        <v>42201.16337962963</v>
      </c>
      <c r="D520" t="s">
        <v>0</v>
      </c>
      <c r="E520" t="s">
        <v>1</v>
      </c>
      <c r="F520">
        <v>411</v>
      </c>
      <c r="G520" t="s">
        <v>2</v>
      </c>
      <c r="H520">
        <v>18.75</v>
      </c>
      <c r="I520" t="s">
        <v>3</v>
      </c>
      <c r="J520">
        <v>17.2</v>
      </c>
      <c r="L520" s="3">
        <v>42201.16337962963</v>
      </c>
      <c r="M520">
        <v>411</v>
      </c>
    </row>
    <row r="521" spans="1:13" x14ac:dyDescent="0.25">
      <c r="A521" s="3">
        <v>42200.885833333334</v>
      </c>
      <c r="B521" s="3">
        <f t="shared" si="12"/>
        <v>42201.177499999998</v>
      </c>
      <c r="C521" s="3">
        <v>42201.177499999998</v>
      </c>
      <c r="D521" t="s">
        <v>0</v>
      </c>
      <c r="E521" t="s">
        <v>1</v>
      </c>
      <c r="F521">
        <v>396</v>
      </c>
      <c r="G521" t="s">
        <v>2</v>
      </c>
      <c r="H521">
        <v>18.07</v>
      </c>
      <c r="I521" t="s">
        <v>3</v>
      </c>
      <c r="J521">
        <v>17.16</v>
      </c>
      <c r="L521" s="3">
        <v>42201.177499999998</v>
      </c>
      <c r="M521">
        <v>396</v>
      </c>
    </row>
    <row r="522" spans="1:13" x14ac:dyDescent="0.25">
      <c r="A522" s="3">
        <v>42200.899953703702</v>
      </c>
      <c r="B522" s="3">
        <f t="shared" si="12"/>
        <v>42201.191620370366</v>
      </c>
      <c r="C522" s="3">
        <v>42201.191620370366</v>
      </c>
      <c r="D522" t="s">
        <v>0</v>
      </c>
      <c r="E522" t="s">
        <v>1</v>
      </c>
      <c r="F522">
        <v>386</v>
      </c>
      <c r="G522" t="s">
        <v>2</v>
      </c>
      <c r="H522">
        <v>17.57</v>
      </c>
      <c r="I522" t="s">
        <v>3</v>
      </c>
      <c r="J522">
        <v>17.170000000000002</v>
      </c>
      <c r="L522" s="3">
        <v>42201.191620370366</v>
      </c>
      <c r="M522">
        <v>386</v>
      </c>
    </row>
    <row r="523" spans="1:13" x14ac:dyDescent="0.25">
      <c r="A523" s="3">
        <v>42200.914085648146</v>
      </c>
      <c r="B523" s="3">
        <f t="shared" si="12"/>
        <v>42201.205752314811</v>
      </c>
      <c r="C523" s="3">
        <v>42201.205752314811</v>
      </c>
      <c r="D523" t="s">
        <v>0</v>
      </c>
      <c r="E523" t="s">
        <v>1</v>
      </c>
      <c r="F523">
        <v>376</v>
      </c>
      <c r="G523" t="s">
        <v>2</v>
      </c>
      <c r="H523">
        <v>17.350000000000001</v>
      </c>
      <c r="I523" t="s">
        <v>3</v>
      </c>
      <c r="J523">
        <v>17.2</v>
      </c>
      <c r="L523" s="3">
        <v>42201.205752314811</v>
      </c>
      <c r="M523">
        <v>376</v>
      </c>
    </row>
    <row r="524" spans="1:13" x14ac:dyDescent="0.25">
      <c r="A524" s="3">
        <v>42200.928206018521</v>
      </c>
      <c r="B524" s="3">
        <f t="shared" si="12"/>
        <v>42201.219872685186</v>
      </c>
      <c r="C524" s="3">
        <v>42201.219872685186</v>
      </c>
      <c r="D524" t="s">
        <v>0</v>
      </c>
      <c r="E524" t="s">
        <v>1</v>
      </c>
      <c r="F524">
        <v>369</v>
      </c>
      <c r="G524" t="s">
        <v>2</v>
      </c>
      <c r="H524">
        <v>17.22</v>
      </c>
      <c r="I524" t="s">
        <v>3</v>
      </c>
      <c r="J524">
        <v>17.190000000000001</v>
      </c>
      <c r="L524" s="3">
        <v>42201.219872685186</v>
      </c>
      <c r="M524">
        <v>369</v>
      </c>
    </row>
    <row r="525" spans="1:13" x14ac:dyDescent="0.25">
      <c r="A525" s="3">
        <v>42200.942326388889</v>
      </c>
      <c r="B525" s="3">
        <f t="shared" si="12"/>
        <v>42201.233993055554</v>
      </c>
      <c r="C525" s="3">
        <v>42201.233993055554</v>
      </c>
      <c r="D525" t="s">
        <v>0</v>
      </c>
      <c r="E525" t="s">
        <v>1</v>
      </c>
      <c r="F525">
        <v>363</v>
      </c>
      <c r="G525" t="s">
        <v>2</v>
      </c>
      <c r="H525">
        <v>17.18</v>
      </c>
      <c r="I525" t="s">
        <v>3</v>
      </c>
      <c r="J525">
        <v>17.190000000000001</v>
      </c>
      <c r="L525" s="3">
        <v>42201.233993055554</v>
      </c>
      <c r="M525">
        <v>363</v>
      </c>
    </row>
    <row r="526" spans="1:13" x14ac:dyDescent="0.25">
      <c r="A526" s="3">
        <v>42200.942326388889</v>
      </c>
      <c r="B526" s="3">
        <f t="shared" si="12"/>
        <v>42201.233993055554</v>
      </c>
      <c r="C526" s="3">
        <v>42201.233993055554</v>
      </c>
      <c r="D526" t="s">
        <v>0</v>
      </c>
      <c r="E526" t="s">
        <v>1</v>
      </c>
      <c r="F526">
        <v>363</v>
      </c>
      <c r="G526" t="s">
        <v>2</v>
      </c>
      <c r="H526">
        <v>17.18</v>
      </c>
      <c r="I526" t="s">
        <v>3</v>
      </c>
      <c r="J526">
        <v>17.190000000000001</v>
      </c>
      <c r="L526" s="3">
        <v>42201.233993055554</v>
      </c>
      <c r="M526">
        <v>363</v>
      </c>
    </row>
    <row r="527" spans="1:13" x14ac:dyDescent="0.25">
      <c r="A527" s="3">
        <v>42200.956446759257</v>
      </c>
      <c r="B527" s="3">
        <f t="shared" si="12"/>
        <v>42201.248113425921</v>
      </c>
      <c r="C527" s="3">
        <v>42201.248113425921</v>
      </c>
      <c r="D527" t="s">
        <v>0</v>
      </c>
      <c r="E527" t="s">
        <v>1</v>
      </c>
      <c r="F527">
        <v>356</v>
      </c>
      <c r="G527" t="s">
        <v>2</v>
      </c>
      <c r="H527">
        <v>17.29</v>
      </c>
      <c r="I527" t="s">
        <v>3</v>
      </c>
      <c r="J527">
        <v>17.190000000000001</v>
      </c>
      <c r="L527" s="3">
        <v>42201.248113425921</v>
      </c>
      <c r="M527">
        <v>356</v>
      </c>
    </row>
    <row r="528" spans="1:13" x14ac:dyDescent="0.25">
      <c r="A528" s="3">
        <v>42200.970567129632</v>
      </c>
      <c r="B528" s="3">
        <f t="shared" si="12"/>
        <v>42201.262233796297</v>
      </c>
      <c r="C528" s="3">
        <v>42201.262233796297</v>
      </c>
      <c r="D528" t="s">
        <v>0</v>
      </c>
      <c r="E528" t="s">
        <v>1</v>
      </c>
      <c r="F528">
        <v>351</v>
      </c>
      <c r="G528" t="s">
        <v>2</v>
      </c>
      <c r="H528">
        <v>17.48</v>
      </c>
      <c r="I528" t="s">
        <v>3</v>
      </c>
      <c r="J528">
        <v>17.21</v>
      </c>
      <c r="L528" s="3">
        <v>42201.262233796297</v>
      </c>
      <c r="M528">
        <v>351</v>
      </c>
    </row>
    <row r="529" spans="1:13" x14ac:dyDescent="0.25">
      <c r="A529" s="3">
        <v>42200.984699074077</v>
      </c>
      <c r="B529" s="3">
        <f t="shared" si="12"/>
        <v>42201.276365740741</v>
      </c>
      <c r="C529" s="3">
        <v>42201.276365740741</v>
      </c>
      <c r="D529" t="s">
        <v>0</v>
      </c>
      <c r="E529" t="s">
        <v>1</v>
      </c>
      <c r="F529">
        <v>352</v>
      </c>
      <c r="G529" t="s">
        <v>2</v>
      </c>
      <c r="H529">
        <v>17.8</v>
      </c>
      <c r="I529" t="s">
        <v>3</v>
      </c>
      <c r="J529">
        <v>17.260000000000002</v>
      </c>
      <c r="L529" s="3">
        <v>42201.276365740741</v>
      </c>
      <c r="M529">
        <v>352</v>
      </c>
    </row>
    <row r="530" spans="1:13" x14ac:dyDescent="0.25">
      <c r="A530" s="3">
        <v>42200.998819444445</v>
      </c>
      <c r="B530" s="3">
        <f t="shared" si="12"/>
        <v>42201.290486111109</v>
      </c>
      <c r="C530" s="3">
        <v>42201.290486111109</v>
      </c>
      <c r="D530" t="s">
        <v>0</v>
      </c>
      <c r="E530" t="s">
        <v>1</v>
      </c>
      <c r="F530">
        <v>357</v>
      </c>
      <c r="G530" t="s">
        <v>2</v>
      </c>
      <c r="H530">
        <v>17.940000000000001</v>
      </c>
      <c r="I530" t="s">
        <v>3</v>
      </c>
      <c r="J530">
        <v>17.190000000000001</v>
      </c>
      <c r="L530" s="3">
        <v>42201.290486111109</v>
      </c>
      <c r="M530">
        <v>357</v>
      </c>
    </row>
    <row r="531" spans="1:13" x14ac:dyDescent="0.25">
      <c r="A531" s="3">
        <v>42201.012939814813</v>
      </c>
      <c r="B531" s="3">
        <f t="shared" si="12"/>
        <v>42201.304606481477</v>
      </c>
      <c r="C531" s="3">
        <v>42201.304606481477</v>
      </c>
      <c r="D531" t="s">
        <v>0</v>
      </c>
      <c r="E531" t="s">
        <v>1</v>
      </c>
      <c r="F531">
        <v>346</v>
      </c>
      <c r="G531" t="s">
        <v>2</v>
      </c>
      <c r="H531">
        <v>17.68</v>
      </c>
      <c r="I531" t="s">
        <v>3</v>
      </c>
      <c r="J531">
        <v>17.14</v>
      </c>
      <c r="L531" s="3">
        <v>42201.304606481477</v>
      </c>
      <c r="M531">
        <v>346</v>
      </c>
    </row>
    <row r="532" spans="1:13" x14ac:dyDescent="0.25">
      <c r="A532" s="3">
        <v>42201.027071759258</v>
      </c>
      <c r="B532" s="3">
        <f t="shared" si="12"/>
        <v>42201.318738425922</v>
      </c>
      <c r="C532" s="3">
        <v>42201.318738425922</v>
      </c>
      <c r="D532" t="s">
        <v>0</v>
      </c>
      <c r="E532" t="s">
        <v>1</v>
      </c>
      <c r="F532">
        <v>348</v>
      </c>
      <c r="G532" t="s">
        <v>2</v>
      </c>
      <c r="H532">
        <v>17.55</v>
      </c>
      <c r="I532" t="s">
        <v>3</v>
      </c>
      <c r="J532">
        <v>17.21</v>
      </c>
      <c r="L532" s="3">
        <v>42201.318738425922</v>
      </c>
      <c r="M532">
        <v>348</v>
      </c>
    </row>
    <row r="533" spans="1:13" x14ac:dyDescent="0.25">
      <c r="A533" s="3">
        <v>42201.041192129633</v>
      </c>
      <c r="B533" s="3">
        <f t="shared" si="12"/>
        <v>42201.332858796297</v>
      </c>
      <c r="C533" s="3">
        <v>42201.332858796297</v>
      </c>
      <c r="D533" t="s">
        <v>0</v>
      </c>
      <c r="E533" t="s">
        <v>1</v>
      </c>
      <c r="F533">
        <v>349</v>
      </c>
      <c r="G533" t="s">
        <v>2</v>
      </c>
      <c r="H533">
        <v>17.59</v>
      </c>
      <c r="I533" t="s">
        <v>3</v>
      </c>
      <c r="J533">
        <v>17.21</v>
      </c>
      <c r="L533" s="3">
        <v>42201.332858796297</v>
      </c>
      <c r="M533">
        <v>349</v>
      </c>
    </row>
    <row r="534" spans="1:13" x14ac:dyDescent="0.25">
      <c r="A534" s="3">
        <v>42201.055312500001</v>
      </c>
      <c r="B534" s="3">
        <f t="shared" si="12"/>
        <v>42201.346979166665</v>
      </c>
      <c r="C534" s="3">
        <v>42201.346979166665</v>
      </c>
      <c r="D534" t="s">
        <v>0</v>
      </c>
      <c r="E534" t="s">
        <v>1</v>
      </c>
      <c r="F534">
        <v>346</v>
      </c>
      <c r="G534" t="s">
        <v>2</v>
      </c>
      <c r="H534">
        <v>17.66</v>
      </c>
      <c r="I534" t="s">
        <v>3</v>
      </c>
      <c r="J534">
        <v>17.22</v>
      </c>
      <c r="L534" s="3">
        <v>42201.346979166665</v>
      </c>
      <c r="M534">
        <v>346</v>
      </c>
    </row>
    <row r="535" spans="1:13" x14ac:dyDescent="0.25">
      <c r="A535" s="3">
        <v>42201.069444444445</v>
      </c>
      <c r="B535" s="3">
        <f t="shared" si="12"/>
        <v>42201.361111111109</v>
      </c>
      <c r="C535" s="3">
        <v>42201.361111111109</v>
      </c>
      <c r="D535" t="s">
        <v>0</v>
      </c>
      <c r="E535" t="s">
        <v>1</v>
      </c>
      <c r="F535">
        <v>340</v>
      </c>
      <c r="G535" t="s">
        <v>2</v>
      </c>
      <c r="H535">
        <v>17.89</v>
      </c>
      <c r="I535" t="s">
        <v>3</v>
      </c>
      <c r="J535">
        <v>17.260000000000002</v>
      </c>
      <c r="L535" s="3">
        <v>42201.361111111109</v>
      </c>
      <c r="M535">
        <v>340</v>
      </c>
    </row>
    <row r="536" spans="1:13" x14ac:dyDescent="0.25">
      <c r="A536" s="3">
        <v>42201.083564814813</v>
      </c>
      <c r="B536" s="3">
        <f t="shared" si="12"/>
        <v>42201.375231481477</v>
      </c>
      <c r="C536" s="3">
        <v>42201.375231481477</v>
      </c>
      <c r="D536" t="s">
        <v>0</v>
      </c>
      <c r="E536" t="s">
        <v>1</v>
      </c>
      <c r="F536">
        <v>359</v>
      </c>
      <c r="G536" t="s">
        <v>2</v>
      </c>
      <c r="H536">
        <v>18.27</v>
      </c>
      <c r="I536" t="s">
        <v>3</v>
      </c>
      <c r="J536">
        <v>17.329999999999998</v>
      </c>
      <c r="L536" s="3">
        <v>42201.375231481477</v>
      </c>
      <c r="M536">
        <v>359</v>
      </c>
    </row>
    <row r="537" spans="1:13" x14ac:dyDescent="0.25">
      <c r="A537" s="3">
        <v>42201.097696759258</v>
      </c>
      <c r="B537" s="3">
        <f t="shared" si="12"/>
        <v>42201.389363425922</v>
      </c>
      <c r="C537" s="3">
        <v>42201.389363425922</v>
      </c>
      <c r="D537" t="s">
        <v>0</v>
      </c>
      <c r="E537" t="s">
        <v>1</v>
      </c>
      <c r="F537">
        <v>359</v>
      </c>
      <c r="G537" t="s">
        <v>2</v>
      </c>
      <c r="H537">
        <v>18.8</v>
      </c>
      <c r="I537" t="s">
        <v>3</v>
      </c>
      <c r="J537">
        <v>17.39</v>
      </c>
      <c r="L537" s="3">
        <v>42201.389363425922</v>
      </c>
      <c r="M537">
        <v>359</v>
      </c>
    </row>
    <row r="538" spans="1:13" x14ac:dyDescent="0.25">
      <c r="A538" s="3">
        <v>42201.111828703702</v>
      </c>
      <c r="B538" s="3">
        <f t="shared" si="12"/>
        <v>42201.403495370367</v>
      </c>
      <c r="C538" s="3">
        <v>42201.403495370367</v>
      </c>
      <c r="D538" t="s">
        <v>0</v>
      </c>
      <c r="E538" t="s">
        <v>1</v>
      </c>
      <c r="F538">
        <v>369</v>
      </c>
      <c r="G538" t="s">
        <v>2</v>
      </c>
      <c r="H538">
        <v>19.309999999999999</v>
      </c>
      <c r="I538" t="s">
        <v>3</v>
      </c>
      <c r="J538">
        <v>17.39</v>
      </c>
      <c r="L538" s="3">
        <v>42201.403495370367</v>
      </c>
      <c r="M538">
        <v>369</v>
      </c>
    </row>
    <row r="539" spans="1:13" x14ac:dyDescent="0.25">
      <c r="A539" s="3">
        <v>42201.125972222224</v>
      </c>
      <c r="B539" s="3">
        <f t="shared" si="12"/>
        <v>42201.417638888888</v>
      </c>
      <c r="C539" s="3">
        <v>42201.417638888888</v>
      </c>
      <c r="D539" t="s">
        <v>0</v>
      </c>
      <c r="E539" t="s">
        <v>1</v>
      </c>
      <c r="F539">
        <v>380</v>
      </c>
      <c r="G539" t="s">
        <v>2</v>
      </c>
      <c r="H539">
        <v>19.670000000000002</v>
      </c>
      <c r="I539" t="s">
        <v>3</v>
      </c>
      <c r="J539">
        <v>17.399999999999999</v>
      </c>
      <c r="L539" s="3">
        <v>42201.417638888888</v>
      </c>
      <c r="M539">
        <v>380</v>
      </c>
    </row>
    <row r="540" spans="1:13" x14ac:dyDescent="0.25">
      <c r="A540" s="3">
        <v>42201.140104166669</v>
      </c>
      <c r="B540" s="3">
        <f t="shared" si="12"/>
        <v>42201.431770833333</v>
      </c>
      <c r="C540" s="3">
        <v>42201.431770833333</v>
      </c>
      <c r="D540" t="s">
        <v>0</v>
      </c>
      <c r="E540" t="s">
        <v>1</v>
      </c>
      <c r="F540">
        <v>390</v>
      </c>
      <c r="G540" t="s">
        <v>2</v>
      </c>
      <c r="H540">
        <v>19.96</v>
      </c>
      <c r="I540" t="s">
        <v>3</v>
      </c>
      <c r="J540">
        <v>17.420000000000002</v>
      </c>
      <c r="L540" s="3">
        <v>42201.431770833333</v>
      </c>
      <c r="M540">
        <v>390</v>
      </c>
    </row>
    <row r="541" spans="1:13" x14ac:dyDescent="0.25">
      <c r="A541" s="3">
        <v>42201.154247685183</v>
      </c>
      <c r="B541" s="3">
        <f t="shared" si="12"/>
        <v>42201.445914351847</v>
      </c>
      <c r="C541" s="3">
        <v>42201.445914351847</v>
      </c>
      <c r="D541" t="s">
        <v>0</v>
      </c>
      <c r="E541" t="s">
        <v>1</v>
      </c>
      <c r="F541">
        <v>400</v>
      </c>
      <c r="G541" t="s">
        <v>2</v>
      </c>
      <c r="H541">
        <v>20.239999999999998</v>
      </c>
      <c r="I541" t="s">
        <v>3</v>
      </c>
      <c r="J541">
        <v>17.43</v>
      </c>
      <c r="L541" s="3">
        <v>42201.445914351847</v>
      </c>
      <c r="M541">
        <v>400</v>
      </c>
    </row>
    <row r="542" spans="1:13" x14ac:dyDescent="0.25">
      <c r="A542" s="3">
        <v>42201.168379629627</v>
      </c>
      <c r="B542" s="3">
        <f t="shared" si="12"/>
        <v>42201.460046296292</v>
      </c>
      <c r="C542" s="3">
        <v>42201.460046296292</v>
      </c>
      <c r="D542" t="s">
        <v>0</v>
      </c>
      <c r="E542" t="s">
        <v>1</v>
      </c>
      <c r="F542">
        <v>411</v>
      </c>
      <c r="G542" t="s">
        <v>2</v>
      </c>
      <c r="H542">
        <v>20.49</v>
      </c>
      <c r="I542" t="s">
        <v>3</v>
      </c>
      <c r="J542">
        <v>17.46</v>
      </c>
      <c r="L542" s="3">
        <v>42201.460046296292</v>
      </c>
      <c r="M542">
        <v>411</v>
      </c>
    </row>
    <row r="543" spans="1:13" x14ac:dyDescent="0.25">
      <c r="A543" s="3">
        <v>42201.182523148149</v>
      </c>
      <c r="B543" s="3">
        <f t="shared" si="12"/>
        <v>42201.474189814813</v>
      </c>
      <c r="C543" s="3">
        <v>42201.474189814813</v>
      </c>
      <c r="D543" t="s">
        <v>0</v>
      </c>
      <c r="E543" t="s">
        <v>1</v>
      </c>
      <c r="F543">
        <v>420</v>
      </c>
      <c r="G543" t="s">
        <v>2</v>
      </c>
      <c r="H543">
        <v>20.72</v>
      </c>
      <c r="I543" t="s">
        <v>3</v>
      </c>
      <c r="J543">
        <v>17.47</v>
      </c>
      <c r="L543" s="3">
        <v>42201.474189814813</v>
      </c>
      <c r="M543">
        <v>420</v>
      </c>
    </row>
    <row r="544" spans="1:13" x14ac:dyDescent="0.25">
      <c r="A544" s="3">
        <v>42201.196666666663</v>
      </c>
      <c r="B544" s="3">
        <f t="shared" si="12"/>
        <v>42201.488333333327</v>
      </c>
      <c r="C544" s="3">
        <v>42201.488333333327</v>
      </c>
      <c r="D544" t="s">
        <v>0</v>
      </c>
      <c r="E544" t="s">
        <v>1</v>
      </c>
      <c r="F544">
        <v>430</v>
      </c>
      <c r="G544" t="s">
        <v>2</v>
      </c>
      <c r="H544">
        <v>20.87</v>
      </c>
      <c r="I544" t="s">
        <v>3</v>
      </c>
      <c r="J544">
        <v>17.48</v>
      </c>
      <c r="L544" s="3">
        <v>42201.488333333327</v>
      </c>
      <c r="M544">
        <v>430</v>
      </c>
    </row>
    <row r="545" spans="1:13" x14ac:dyDescent="0.25">
      <c r="A545" s="3">
        <v>42201.210810185185</v>
      </c>
      <c r="B545" s="3">
        <f t="shared" si="12"/>
        <v>42201.502476851849</v>
      </c>
      <c r="C545" s="3">
        <v>42201.502476851849</v>
      </c>
      <c r="D545" t="s">
        <v>0</v>
      </c>
      <c r="E545" t="s">
        <v>1</v>
      </c>
      <c r="F545">
        <v>441</v>
      </c>
      <c r="G545" t="s">
        <v>2</v>
      </c>
      <c r="H545">
        <v>20.95</v>
      </c>
      <c r="I545" t="s">
        <v>3</v>
      </c>
      <c r="J545">
        <v>17.489999999999998</v>
      </c>
      <c r="L545" s="3">
        <v>42201.502476851849</v>
      </c>
      <c r="M545">
        <v>441</v>
      </c>
    </row>
    <row r="546" spans="1:13" x14ac:dyDescent="0.25">
      <c r="A546" s="3">
        <v>42201.224953703706</v>
      </c>
      <c r="B546" s="3">
        <f t="shared" si="12"/>
        <v>42201.51662037037</v>
      </c>
      <c r="C546" s="3">
        <v>42201.51662037037</v>
      </c>
      <c r="D546" t="s">
        <v>0</v>
      </c>
      <c r="E546" t="s">
        <v>1</v>
      </c>
      <c r="F546">
        <v>445</v>
      </c>
      <c r="G546" t="s">
        <v>2</v>
      </c>
      <c r="H546">
        <v>21.08</v>
      </c>
      <c r="I546" t="s">
        <v>3</v>
      </c>
      <c r="J546">
        <v>17.489999999999998</v>
      </c>
      <c r="L546" s="3">
        <v>42201.51662037037</v>
      </c>
      <c r="M546">
        <v>445</v>
      </c>
    </row>
    <row r="547" spans="1:13" x14ac:dyDescent="0.25">
      <c r="A547" s="3">
        <v>42201.224953703706</v>
      </c>
      <c r="B547" s="3">
        <f t="shared" si="12"/>
        <v>42201.51662037037</v>
      </c>
      <c r="C547" s="3">
        <v>42201.51662037037</v>
      </c>
      <c r="D547" t="s">
        <v>0</v>
      </c>
      <c r="E547" t="s">
        <v>1</v>
      </c>
      <c r="F547">
        <v>445</v>
      </c>
      <c r="G547" t="s">
        <v>2</v>
      </c>
      <c r="H547">
        <v>21.08</v>
      </c>
      <c r="I547" t="s">
        <v>3</v>
      </c>
      <c r="J547">
        <v>17.489999999999998</v>
      </c>
      <c r="L547" s="3">
        <v>42201.51662037037</v>
      </c>
      <c r="M547">
        <v>445</v>
      </c>
    </row>
    <row r="548" spans="1:13" x14ac:dyDescent="0.25">
      <c r="A548" s="3">
        <v>42201.23909722222</v>
      </c>
      <c r="B548" s="3">
        <f t="shared" si="12"/>
        <v>42201.530763888884</v>
      </c>
      <c r="C548" s="3">
        <v>42201.530763888884</v>
      </c>
      <c r="D548" t="s">
        <v>0</v>
      </c>
      <c r="E548" t="s">
        <v>1</v>
      </c>
      <c r="F548">
        <v>451</v>
      </c>
      <c r="G548" t="s">
        <v>2</v>
      </c>
      <c r="H548">
        <v>21.14</v>
      </c>
      <c r="I548" t="s">
        <v>3</v>
      </c>
      <c r="J548">
        <v>17.510000000000002</v>
      </c>
      <c r="L548" s="3">
        <v>42201.530763888884</v>
      </c>
      <c r="M548">
        <v>451</v>
      </c>
    </row>
    <row r="549" spans="1:13" x14ac:dyDescent="0.25">
      <c r="A549" s="3">
        <v>42201.253240740742</v>
      </c>
      <c r="B549" s="3">
        <f t="shared" si="12"/>
        <v>42201.544907407406</v>
      </c>
      <c r="C549" s="3">
        <v>42201.544907407406</v>
      </c>
      <c r="D549" t="s">
        <v>0</v>
      </c>
      <c r="E549" t="s">
        <v>1</v>
      </c>
      <c r="F549">
        <v>455</v>
      </c>
      <c r="G549" t="s">
        <v>2</v>
      </c>
      <c r="H549">
        <v>21.13</v>
      </c>
      <c r="I549" t="s">
        <v>3</v>
      </c>
      <c r="J549">
        <v>17.489999999999998</v>
      </c>
      <c r="L549" s="3">
        <v>42201.544907407406</v>
      </c>
      <c r="M549">
        <v>455</v>
      </c>
    </row>
    <row r="550" spans="1:13" x14ac:dyDescent="0.25">
      <c r="A550" s="3">
        <v>42201.267395833333</v>
      </c>
      <c r="B550" s="3">
        <f t="shared" si="12"/>
        <v>42201.559062499997</v>
      </c>
      <c r="C550" s="3">
        <v>42201.559062499997</v>
      </c>
      <c r="D550" t="s">
        <v>0</v>
      </c>
      <c r="E550" t="s">
        <v>1</v>
      </c>
      <c r="F550">
        <v>458</v>
      </c>
      <c r="G550" t="s">
        <v>2</v>
      </c>
      <c r="H550">
        <v>21.13</v>
      </c>
      <c r="I550" t="s">
        <v>3</v>
      </c>
      <c r="J550">
        <v>17.489999999999998</v>
      </c>
      <c r="L550" s="3">
        <v>42201.559062499997</v>
      </c>
      <c r="M550">
        <v>458</v>
      </c>
    </row>
    <row r="551" spans="1:13" x14ac:dyDescent="0.25">
      <c r="A551" s="3">
        <v>42201.281539351854</v>
      </c>
      <c r="B551" s="3">
        <f t="shared" si="12"/>
        <v>42201.573206018518</v>
      </c>
      <c r="C551" s="3">
        <v>42201.573206018518</v>
      </c>
      <c r="D551" t="s">
        <v>0</v>
      </c>
      <c r="E551" t="s">
        <v>1</v>
      </c>
      <c r="F551">
        <v>463</v>
      </c>
      <c r="G551" t="s">
        <v>2</v>
      </c>
      <c r="H551">
        <v>21.13</v>
      </c>
      <c r="I551" t="s">
        <v>3</v>
      </c>
      <c r="J551">
        <v>17.489999999999998</v>
      </c>
      <c r="L551" s="3">
        <v>42201.573206018518</v>
      </c>
      <c r="M551">
        <v>463</v>
      </c>
    </row>
    <row r="552" spans="1:13" x14ac:dyDescent="0.25">
      <c r="A552" s="3">
        <v>42201.295682870368</v>
      </c>
      <c r="B552" s="3">
        <f t="shared" si="12"/>
        <v>42201.587349537032</v>
      </c>
      <c r="C552" s="3">
        <v>42201.587349537032</v>
      </c>
      <c r="D552" t="s">
        <v>0</v>
      </c>
      <c r="E552" t="s">
        <v>1</v>
      </c>
      <c r="F552">
        <v>463</v>
      </c>
      <c r="G552" t="s">
        <v>2</v>
      </c>
      <c r="H552">
        <v>21.1</v>
      </c>
      <c r="I552" t="s">
        <v>3</v>
      </c>
      <c r="J552">
        <v>17.489999999999998</v>
      </c>
      <c r="L552" s="3">
        <v>42201.587349537032</v>
      </c>
      <c r="M552">
        <v>463</v>
      </c>
    </row>
    <row r="553" spans="1:13" x14ac:dyDescent="0.25">
      <c r="A553" s="3">
        <v>42201.30982638889</v>
      </c>
      <c r="B553" s="3">
        <f t="shared" si="12"/>
        <v>42201.601493055554</v>
      </c>
      <c r="C553" s="3">
        <v>42201.601493055554</v>
      </c>
      <c r="D553" t="s">
        <v>0</v>
      </c>
      <c r="E553" t="s">
        <v>1</v>
      </c>
      <c r="F553">
        <v>459</v>
      </c>
      <c r="G553" t="s">
        <v>2</v>
      </c>
      <c r="H553">
        <v>21.14</v>
      </c>
      <c r="I553" t="s">
        <v>3</v>
      </c>
      <c r="J553">
        <v>17.489999999999998</v>
      </c>
      <c r="L553" s="3">
        <v>42201.601493055554</v>
      </c>
      <c r="M553">
        <v>459</v>
      </c>
    </row>
    <row r="554" spans="1:13" x14ac:dyDescent="0.25">
      <c r="A554" s="3">
        <v>42201.323969907404</v>
      </c>
      <c r="B554" s="3">
        <f t="shared" si="12"/>
        <v>42201.615636574068</v>
      </c>
      <c r="C554" s="3">
        <v>42201.615636574068</v>
      </c>
      <c r="D554" t="s">
        <v>0</v>
      </c>
      <c r="E554" t="s">
        <v>1</v>
      </c>
      <c r="F554">
        <v>463</v>
      </c>
      <c r="G554" t="s">
        <v>2</v>
      </c>
      <c r="H554">
        <v>21</v>
      </c>
      <c r="I554" t="s">
        <v>3</v>
      </c>
      <c r="J554">
        <v>17.489999999999998</v>
      </c>
      <c r="L554" s="3">
        <v>42201.615636574068</v>
      </c>
      <c r="M554">
        <v>463</v>
      </c>
    </row>
    <row r="555" spans="1:13" x14ac:dyDescent="0.25">
      <c r="A555" s="3">
        <v>42201.338113425925</v>
      </c>
      <c r="B555" s="3">
        <f t="shared" si="12"/>
        <v>42201.629780092589</v>
      </c>
      <c r="C555" s="3">
        <v>42201.629780092589</v>
      </c>
      <c r="D555" t="s">
        <v>0</v>
      </c>
      <c r="E555" t="s">
        <v>1</v>
      </c>
      <c r="F555">
        <v>468</v>
      </c>
      <c r="G555" t="s">
        <v>2</v>
      </c>
      <c r="H555">
        <v>20.93</v>
      </c>
      <c r="I555" t="s">
        <v>3</v>
      </c>
      <c r="J555">
        <v>17.48</v>
      </c>
      <c r="L555" s="3">
        <v>42201.629780092589</v>
      </c>
      <c r="M555">
        <v>468</v>
      </c>
    </row>
    <row r="556" spans="1:13" x14ac:dyDescent="0.25">
      <c r="A556" s="3">
        <v>42201.352256944447</v>
      </c>
      <c r="B556" s="3">
        <f t="shared" ref="B556:B619" si="13">A556+7/24</f>
        <v>42201.643923611111</v>
      </c>
      <c r="C556" s="3">
        <v>42201.643923611111</v>
      </c>
      <c r="D556" t="s">
        <v>0</v>
      </c>
      <c r="E556" t="s">
        <v>1</v>
      </c>
      <c r="F556">
        <v>466</v>
      </c>
      <c r="G556" t="s">
        <v>2</v>
      </c>
      <c r="H556">
        <v>20.8</v>
      </c>
      <c r="I556" t="s">
        <v>3</v>
      </c>
      <c r="J556">
        <v>17.48</v>
      </c>
      <c r="L556" s="3">
        <v>42201.643923611111</v>
      </c>
      <c r="M556">
        <v>466</v>
      </c>
    </row>
    <row r="557" spans="1:13" x14ac:dyDescent="0.25">
      <c r="A557" s="3">
        <v>42201.366388888891</v>
      </c>
      <c r="B557" s="3">
        <f t="shared" si="13"/>
        <v>42201.658055555556</v>
      </c>
      <c r="C557" s="3">
        <v>42201.658055555556</v>
      </c>
      <c r="D557" t="s">
        <v>0</v>
      </c>
      <c r="E557" t="s">
        <v>1</v>
      </c>
      <c r="F557">
        <v>459</v>
      </c>
      <c r="G557" t="s">
        <v>2</v>
      </c>
      <c r="H557">
        <v>20.65</v>
      </c>
      <c r="I557" t="s">
        <v>3</v>
      </c>
      <c r="J557">
        <v>17.47</v>
      </c>
      <c r="L557" s="3">
        <v>42201.658055555556</v>
      </c>
      <c r="M557">
        <v>459</v>
      </c>
    </row>
    <row r="558" spans="1:13" x14ac:dyDescent="0.25">
      <c r="A558" s="3">
        <v>42201.380532407406</v>
      </c>
      <c r="B558" s="3">
        <f t="shared" si="13"/>
        <v>42201.67219907407</v>
      </c>
      <c r="C558" s="3">
        <v>42201.67219907407</v>
      </c>
      <c r="D558" t="s">
        <v>0</v>
      </c>
      <c r="E558" t="s">
        <v>1</v>
      </c>
      <c r="F558">
        <v>456</v>
      </c>
      <c r="G558" t="s">
        <v>2</v>
      </c>
      <c r="H558">
        <v>20.48</v>
      </c>
      <c r="I558" t="s">
        <v>3</v>
      </c>
      <c r="J558">
        <v>17.420000000000002</v>
      </c>
      <c r="L558" s="3">
        <v>42201.67219907407</v>
      </c>
      <c r="M558">
        <v>456</v>
      </c>
    </row>
    <row r="559" spans="1:13" x14ac:dyDescent="0.25">
      <c r="A559" s="3">
        <v>42201.394675925927</v>
      </c>
      <c r="B559" s="3">
        <f t="shared" si="13"/>
        <v>42201.686342592591</v>
      </c>
      <c r="C559" s="3">
        <v>42201.686342592591</v>
      </c>
      <c r="D559" t="s">
        <v>0</v>
      </c>
      <c r="E559" t="s">
        <v>1</v>
      </c>
      <c r="F559">
        <v>451</v>
      </c>
      <c r="G559" t="s">
        <v>2</v>
      </c>
      <c r="H559">
        <v>20.16</v>
      </c>
      <c r="I559" t="s">
        <v>3</v>
      </c>
      <c r="J559">
        <v>17.36</v>
      </c>
      <c r="L559" s="3">
        <v>42201.686342592591</v>
      </c>
      <c r="M559">
        <v>451</v>
      </c>
    </row>
    <row r="560" spans="1:13" x14ac:dyDescent="0.25">
      <c r="A560" s="3">
        <v>42201.408807870372</v>
      </c>
      <c r="B560" s="3">
        <f t="shared" si="13"/>
        <v>42201.700474537036</v>
      </c>
      <c r="C560" s="3">
        <v>42201.700474537036</v>
      </c>
      <c r="D560" t="s">
        <v>0</v>
      </c>
      <c r="E560" t="s">
        <v>1</v>
      </c>
      <c r="F560">
        <v>443</v>
      </c>
      <c r="G560" t="s">
        <v>2</v>
      </c>
      <c r="H560">
        <v>20.02</v>
      </c>
      <c r="I560" t="s">
        <v>3</v>
      </c>
      <c r="J560">
        <v>17.350000000000001</v>
      </c>
      <c r="L560" s="3">
        <v>42201.700474537036</v>
      </c>
      <c r="M560">
        <v>443</v>
      </c>
    </row>
    <row r="561" spans="1:13" x14ac:dyDescent="0.25">
      <c r="A561" s="3">
        <v>42201.422951388886</v>
      </c>
      <c r="B561" s="3">
        <f t="shared" si="13"/>
        <v>42201.71461805555</v>
      </c>
      <c r="C561" s="3">
        <v>42201.71461805555</v>
      </c>
      <c r="D561" t="s">
        <v>0</v>
      </c>
      <c r="E561" t="s">
        <v>1</v>
      </c>
      <c r="F561">
        <v>435</v>
      </c>
      <c r="G561" t="s">
        <v>2</v>
      </c>
      <c r="H561">
        <v>19.82</v>
      </c>
      <c r="I561" t="s">
        <v>3</v>
      </c>
      <c r="J561">
        <v>17.329999999999998</v>
      </c>
      <c r="L561" s="3">
        <v>42201.71461805555</v>
      </c>
      <c r="M561">
        <v>435</v>
      </c>
    </row>
    <row r="562" spans="1:13" x14ac:dyDescent="0.25">
      <c r="A562" s="3">
        <v>42201.437083333331</v>
      </c>
      <c r="B562" s="3">
        <f t="shared" si="13"/>
        <v>42201.728749999995</v>
      </c>
      <c r="C562" s="3">
        <v>42201.728749999995</v>
      </c>
      <c r="D562" t="s">
        <v>0</v>
      </c>
      <c r="E562" t="s">
        <v>1</v>
      </c>
      <c r="F562">
        <v>429</v>
      </c>
      <c r="G562" t="s">
        <v>2</v>
      </c>
      <c r="H562">
        <v>19.23</v>
      </c>
      <c r="I562" t="s">
        <v>3</v>
      </c>
      <c r="J562">
        <v>17.23</v>
      </c>
      <c r="L562" s="3">
        <v>42201.728749999995</v>
      </c>
      <c r="M562">
        <v>429</v>
      </c>
    </row>
    <row r="563" spans="1:13" x14ac:dyDescent="0.25">
      <c r="A563" s="3">
        <v>42201.451215277775</v>
      </c>
      <c r="B563" s="3">
        <f t="shared" si="13"/>
        <v>42201.742881944439</v>
      </c>
      <c r="C563" s="3">
        <v>42201.742881944439</v>
      </c>
      <c r="D563" t="s">
        <v>0</v>
      </c>
      <c r="E563" t="s">
        <v>1</v>
      </c>
      <c r="F563">
        <v>421</v>
      </c>
      <c r="G563" t="s">
        <v>2</v>
      </c>
      <c r="H563">
        <v>18.53</v>
      </c>
      <c r="I563" t="s">
        <v>3</v>
      </c>
      <c r="J563">
        <v>17.149999999999999</v>
      </c>
      <c r="L563" s="3">
        <v>42201.742881944439</v>
      </c>
      <c r="M563">
        <v>421</v>
      </c>
    </row>
    <row r="564" spans="1:13" x14ac:dyDescent="0.25">
      <c r="A564" s="3">
        <v>42201.46533564815</v>
      </c>
      <c r="B564" s="3">
        <f t="shared" si="13"/>
        <v>42201.757002314815</v>
      </c>
      <c r="C564" s="3">
        <v>42201.757002314815</v>
      </c>
      <c r="D564" t="s">
        <v>0</v>
      </c>
      <c r="E564" t="s">
        <v>1</v>
      </c>
      <c r="F564">
        <v>397</v>
      </c>
      <c r="G564" t="s">
        <v>2</v>
      </c>
      <c r="H564">
        <v>17.72</v>
      </c>
      <c r="I564" t="s">
        <v>3</v>
      </c>
      <c r="J564">
        <v>17.100000000000001</v>
      </c>
      <c r="L564" s="3">
        <v>42201.757002314815</v>
      </c>
      <c r="M564">
        <v>397</v>
      </c>
    </row>
    <row r="565" spans="1:13" x14ac:dyDescent="0.25">
      <c r="A565" s="3">
        <v>42201.479467592595</v>
      </c>
      <c r="B565" s="3">
        <f t="shared" si="13"/>
        <v>42201.771134259259</v>
      </c>
      <c r="C565" s="3">
        <v>42201.771134259259</v>
      </c>
      <c r="D565" t="s">
        <v>0</v>
      </c>
      <c r="E565" t="s">
        <v>1</v>
      </c>
      <c r="F565">
        <v>378</v>
      </c>
      <c r="G565" t="s">
        <v>2</v>
      </c>
      <c r="H565">
        <v>17.100000000000001</v>
      </c>
      <c r="I565" t="s">
        <v>3</v>
      </c>
      <c r="J565">
        <v>17.059999999999999</v>
      </c>
      <c r="L565" s="3">
        <v>42201.771134259259</v>
      </c>
      <c r="M565">
        <v>378</v>
      </c>
    </row>
    <row r="566" spans="1:13" x14ac:dyDescent="0.25">
      <c r="A566" s="3">
        <v>42201.493587962963</v>
      </c>
      <c r="B566" s="3">
        <f t="shared" si="13"/>
        <v>42201.785254629627</v>
      </c>
      <c r="C566" s="3">
        <v>42201.785254629627</v>
      </c>
      <c r="D566" t="s">
        <v>0</v>
      </c>
      <c r="E566" t="s">
        <v>1</v>
      </c>
      <c r="F566">
        <v>366</v>
      </c>
      <c r="G566" t="s">
        <v>2</v>
      </c>
      <c r="H566">
        <v>16.690000000000001</v>
      </c>
      <c r="I566" t="s">
        <v>3</v>
      </c>
      <c r="J566">
        <v>17.079999999999998</v>
      </c>
      <c r="L566" s="3">
        <v>42201.785254629627</v>
      </c>
      <c r="M566">
        <v>366</v>
      </c>
    </row>
    <row r="567" spans="1:13" x14ac:dyDescent="0.25">
      <c r="A567" s="3">
        <v>42201.507708333331</v>
      </c>
      <c r="B567" s="3">
        <f t="shared" si="13"/>
        <v>42201.799374999995</v>
      </c>
      <c r="C567" s="3">
        <v>42201.799374999995</v>
      </c>
      <c r="D567" t="s">
        <v>0</v>
      </c>
      <c r="E567" t="s">
        <v>1</v>
      </c>
      <c r="F567">
        <v>352</v>
      </c>
      <c r="G567" t="s">
        <v>2</v>
      </c>
      <c r="H567">
        <v>16.59</v>
      </c>
      <c r="I567" t="s">
        <v>3</v>
      </c>
      <c r="J567">
        <v>17.11</v>
      </c>
      <c r="L567" s="3">
        <v>42201.799374999995</v>
      </c>
      <c r="M567">
        <v>352</v>
      </c>
    </row>
    <row r="568" spans="1:13" x14ac:dyDescent="0.25">
      <c r="A568" s="3">
        <v>42201.507708333331</v>
      </c>
      <c r="B568" s="3">
        <f t="shared" si="13"/>
        <v>42201.799374999995</v>
      </c>
      <c r="C568" s="3">
        <v>42201.799374999995</v>
      </c>
      <c r="D568" t="s">
        <v>0</v>
      </c>
      <c r="E568" t="s">
        <v>1</v>
      </c>
      <c r="F568">
        <v>352</v>
      </c>
      <c r="G568" t="s">
        <v>2</v>
      </c>
      <c r="H568">
        <v>16.59</v>
      </c>
      <c r="I568" t="s">
        <v>3</v>
      </c>
      <c r="J568">
        <v>17.11</v>
      </c>
      <c r="L568" s="3">
        <v>42201.799374999995</v>
      </c>
      <c r="M568">
        <v>352</v>
      </c>
    </row>
    <row r="569" spans="1:13" x14ac:dyDescent="0.25">
      <c r="A569" s="3">
        <v>42201.521828703706</v>
      </c>
      <c r="B569" s="3">
        <f t="shared" si="13"/>
        <v>42201.81349537037</v>
      </c>
      <c r="C569" s="3">
        <v>42201.81349537037</v>
      </c>
      <c r="D569" t="s">
        <v>0</v>
      </c>
      <c r="E569" t="s">
        <v>1</v>
      </c>
      <c r="F569">
        <v>348</v>
      </c>
      <c r="G569" t="s">
        <v>2</v>
      </c>
      <c r="H569">
        <v>16.64</v>
      </c>
      <c r="I569" t="s">
        <v>3</v>
      </c>
      <c r="J569">
        <v>17.16</v>
      </c>
      <c r="L569" s="3">
        <v>42201.81349537037</v>
      </c>
      <c r="M569">
        <v>348</v>
      </c>
    </row>
    <row r="570" spans="1:13" x14ac:dyDescent="0.25">
      <c r="A570" s="3">
        <v>42201.535949074074</v>
      </c>
      <c r="B570" s="3">
        <f t="shared" si="13"/>
        <v>42201.827615740738</v>
      </c>
      <c r="C570" s="3">
        <v>42201.827615740738</v>
      </c>
      <c r="D570" t="s">
        <v>0</v>
      </c>
      <c r="E570" t="s">
        <v>1</v>
      </c>
      <c r="F570">
        <v>339</v>
      </c>
      <c r="G570" t="s">
        <v>2</v>
      </c>
      <c r="H570">
        <v>16.739999999999998</v>
      </c>
      <c r="I570" t="s">
        <v>3</v>
      </c>
      <c r="J570">
        <v>17.079999999999998</v>
      </c>
      <c r="L570" s="3">
        <v>42201.827615740738</v>
      </c>
      <c r="M570">
        <v>339</v>
      </c>
    </row>
    <row r="571" spans="1:13" x14ac:dyDescent="0.25">
      <c r="A571" s="3">
        <v>42201.550069444442</v>
      </c>
      <c r="B571" s="3">
        <f t="shared" si="13"/>
        <v>42201.841736111106</v>
      </c>
      <c r="C571" s="3">
        <v>42201.841736111106</v>
      </c>
      <c r="D571" t="s">
        <v>0</v>
      </c>
      <c r="E571" t="s">
        <v>1</v>
      </c>
      <c r="F571">
        <v>330</v>
      </c>
      <c r="G571" t="s">
        <v>2</v>
      </c>
      <c r="H571">
        <v>16.670000000000002</v>
      </c>
      <c r="I571" t="s">
        <v>3</v>
      </c>
      <c r="J571">
        <v>17.079999999999998</v>
      </c>
      <c r="L571" s="3">
        <v>42201.841736111106</v>
      </c>
      <c r="M571">
        <v>330</v>
      </c>
    </row>
    <row r="572" spans="1:13" x14ac:dyDescent="0.25">
      <c r="A572" s="3">
        <v>42201.564189814817</v>
      </c>
      <c r="B572" s="3">
        <f t="shared" si="13"/>
        <v>42201.855856481481</v>
      </c>
      <c r="C572" s="3">
        <v>42201.855856481481</v>
      </c>
      <c r="D572" t="s">
        <v>0</v>
      </c>
      <c r="E572" t="s">
        <v>1</v>
      </c>
      <c r="F572">
        <v>323</v>
      </c>
      <c r="G572" t="s">
        <v>2</v>
      </c>
      <c r="H572">
        <v>16.66</v>
      </c>
      <c r="I572" t="s">
        <v>3</v>
      </c>
      <c r="J572">
        <v>17.079999999999998</v>
      </c>
      <c r="L572" s="3">
        <v>42201.855856481481</v>
      </c>
      <c r="M572">
        <v>323</v>
      </c>
    </row>
    <row r="573" spans="1:13" x14ac:dyDescent="0.25">
      <c r="A573" s="3">
        <v>42201.578310185185</v>
      </c>
      <c r="B573" s="3">
        <f t="shared" si="13"/>
        <v>42201.869976851849</v>
      </c>
      <c r="C573" s="3">
        <v>42201.869976851849</v>
      </c>
      <c r="D573" t="s">
        <v>0</v>
      </c>
      <c r="E573" t="s">
        <v>1</v>
      </c>
      <c r="F573">
        <v>323</v>
      </c>
      <c r="G573" t="s">
        <v>2</v>
      </c>
      <c r="H573">
        <v>16.72</v>
      </c>
      <c r="I573" t="s">
        <v>3</v>
      </c>
      <c r="J573">
        <v>17.12</v>
      </c>
      <c r="L573" s="3">
        <v>42201.869976851849</v>
      </c>
      <c r="M573">
        <v>323</v>
      </c>
    </row>
    <row r="574" spans="1:13" x14ac:dyDescent="0.25">
      <c r="A574" s="3">
        <v>42201.592430555553</v>
      </c>
      <c r="B574" s="3">
        <f t="shared" si="13"/>
        <v>42201.884097222217</v>
      </c>
      <c r="C574" s="3">
        <v>42201.884097222217</v>
      </c>
      <c r="D574" t="s">
        <v>0</v>
      </c>
      <c r="E574" t="s">
        <v>1</v>
      </c>
      <c r="F574">
        <v>324</v>
      </c>
      <c r="G574" t="s">
        <v>2</v>
      </c>
      <c r="H574">
        <v>16.89</v>
      </c>
      <c r="I574" t="s">
        <v>3</v>
      </c>
      <c r="J574">
        <v>17.13</v>
      </c>
      <c r="L574" s="3">
        <v>42201.884097222217</v>
      </c>
      <c r="M574">
        <v>324</v>
      </c>
    </row>
    <row r="575" spans="1:13" x14ac:dyDescent="0.25">
      <c r="A575" s="3">
        <v>42201.606562499997</v>
      </c>
      <c r="B575" s="3">
        <f t="shared" si="13"/>
        <v>42201.898229166662</v>
      </c>
      <c r="C575" s="3">
        <v>42201.898229166662</v>
      </c>
      <c r="D575" t="s">
        <v>0</v>
      </c>
      <c r="E575" t="s">
        <v>1</v>
      </c>
      <c r="F575">
        <v>321</v>
      </c>
      <c r="G575" t="s">
        <v>2</v>
      </c>
      <c r="H575">
        <v>17.03</v>
      </c>
      <c r="I575" t="s">
        <v>3</v>
      </c>
      <c r="J575">
        <v>17.18</v>
      </c>
      <c r="L575" s="3">
        <v>42201.898229166662</v>
      </c>
      <c r="M575">
        <v>321</v>
      </c>
    </row>
    <row r="576" spans="1:13" x14ac:dyDescent="0.25">
      <c r="A576" s="3">
        <v>42201.620682870373</v>
      </c>
      <c r="B576" s="3">
        <f t="shared" si="13"/>
        <v>42201.912349537037</v>
      </c>
      <c r="C576" s="3">
        <v>42201.912349537037</v>
      </c>
      <c r="D576" t="s">
        <v>0</v>
      </c>
      <c r="E576" t="s">
        <v>1</v>
      </c>
      <c r="F576">
        <v>330</v>
      </c>
      <c r="G576" t="s">
        <v>2</v>
      </c>
      <c r="H576">
        <v>17.440000000000001</v>
      </c>
      <c r="I576" t="s">
        <v>3</v>
      </c>
      <c r="J576">
        <v>17.2</v>
      </c>
      <c r="L576" s="3">
        <v>42201.912349537037</v>
      </c>
      <c r="M576">
        <v>330</v>
      </c>
    </row>
    <row r="577" spans="1:13" x14ac:dyDescent="0.25">
      <c r="A577" s="3">
        <v>42201.634814814817</v>
      </c>
      <c r="B577" s="3">
        <f t="shared" si="13"/>
        <v>42201.926481481481</v>
      </c>
      <c r="C577" s="3">
        <v>42201.926481481481</v>
      </c>
      <c r="D577" t="s">
        <v>0</v>
      </c>
      <c r="E577" t="s">
        <v>1</v>
      </c>
      <c r="F577">
        <v>336</v>
      </c>
      <c r="G577" t="s">
        <v>2</v>
      </c>
      <c r="H577">
        <v>17.739999999999998</v>
      </c>
      <c r="I577" t="s">
        <v>3</v>
      </c>
      <c r="J577">
        <v>17.22</v>
      </c>
      <c r="L577" s="3">
        <v>42201.926481481481</v>
      </c>
      <c r="M577">
        <v>336</v>
      </c>
    </row>
    <row r="578" spans="1:13" x14ac:dyDescent="0.25">
      <c r="A578" s="3">
        <v>42201.648946759262</v>
      </c>
      <c r="B578" s="3">
        <f t="shared" si="13"/>
        <v>42201.940613425926</v>
      </c>
      <c r="C578" s="3">
        <v>42201.940613425926</v>
      </c>
      <c r="D578" t="s">
        <v>0</v>
      </c>
      <c r="E578" t="s">
        <v>1</v>
      </c>
      <c r="F578">
        <v>339</v>
      </c>
      <c r="G578" t="s">
        <v>2</v>
      </c>
      <c r="H578">
        <v>17.989999999999998</v>
      </c>
      <c r="I578" t="s">
        <v>3</v>
      </c>
      <c r="J578">
        <v>17.190000000000001</v>
      </c>
      <c r="L578" s="3">
        <v>42201.940613425926</v>
      </c>
      <c r="M578">
        <v>339</v>
      </c>
    </row>
    <row r="579" spans="1:13" x14ac:dyDescent="0.25">
      <c r="A579" s="3">
        <v>42201.663078703707</v>
      </c>
      <c r="B579" s="3">
        <f t="shared" si="13"/>
        <v>42201.954745370371</v>
      </c>
      <c r="C579" s="3">
        <v>42201.954745370371</v>
      </c>
      <c r="D579" t="s">
        <v>0</v>
      </c>
      <c r="E579" t="s">
        <v>1</v>
      </c>
      <c r="F579">
        <v>341</v>
      </c>
      <c r="G579" t="s">
        <v>2</v>
      </c>
      <c r="H579">
        <v>18.27</v>
      </c>
      <c r="I579" t="s">
        <v>3</v>
      </c>
      <c r="J579">
        <v>17.25</v>
      </c>
      <c r="L579" s="3">
        <v>42201.954745370371</v>
      </c>
      <c r="M579">
        <v>341</v>
      </c>
    </row>
    <row r="580" spans="1:13" x14ac:dyDescent="0.25">
      <c r="A580" s="3">
        <v>42201.677210648151</v>
      </c>
      <c r="B580" s="3">
        <f t="shared" si="13"/>
        <v>42201.968877314815</v>
      </c>
      <c r="C580" s="3">
        <v>42201.968877314815</v>
      </c>
      <c r="D580" t="s">
        <v>0</v>
      </c>
      <c r="E580" t="s">
        <v>1</v>
      </c>
      <c r="F580">
        <v>353</v>
      </c>
      <c r="G580" t="s">
        <v>2</v>
      </c>
      <c r="H580">
        <v>18.63</v>
      </c>
      <c r="I580" t="s">
        <v>3</v>
      </c>
      <c r="J580">
        <v>17.23</v>
      </c>
      <c r="L580" s="3">
        <v>42201.968877314815</v>
      </c>
      <c r="M580">
        <v>353</v>
      </c>
    </row>
    <row r="581" spans="1:13" x14ac:dyDescent="0.25">
      <c r="A581" s="3">
        <v>42201.691342592596</v>
      </c>
      <c r="B581" s="3">
        <f t="shared" si="13"/>
        <v>42201.98300925926</v>
      </c>
      <c r="C581" s="3">
        <v>42201.98300925926</v>
      </c>
      <c r="D581" t="s">
        <v>0</v>
      </c>
      <c r="E581" t="s">
        <v>1</v>
      </c>
      <c r="F581">
        <v>363</v>
      </c>
      <c r="G581" t="s">
        <v>2</v>
      </c>
      <c r="H581">
        <v>18.95</v>
      </c>
      <c r="I581" t="s">
        <v>3</v>
      </c>
      <c r="J581">
        <v>17.29</v>
      </c>
      <c r="L581" s="3">
        <v>42201.98300925926</v>
      </c>
      <c r="M581">
        <v>363</v>
      </c>
    </row>
    <row r="582" spans="1:13" x14ac:dyDescent="0.25">
      <c r="A582" s="3">
        <v>42201.70548611111</v>
      </c>
      <c r="B582" s="3">
        <f t="shared" si="13"/>
        <v>42201.997152777774</v>
      </c>
      <c r="C582" s="3">
        <v>42201.997152777774</v>
      </c>
      <c r="D582" t="s">
        <v>0</v>
      </c>
      <c r="E582" t="s">
        <v>1</v>
      </c>
      <c r="F582">
        <v>366</v>
      </c>
      <c r="G582" t="s">
        <v>2</v>
      </c>
      <c r="H582">
        <v>19.27</v>
      </c>
      <c r="I582" t="s">
        <v>3</v>
      </c>
      <c r="J582">
        <v>17.3</v>
      </c>
      <c r="L582" s="3">
        <v>42201.997152777774</v>
      </c>
      <c r="M582">
        <v>366</v>
      </c>
    </row>
    <row r="583" spans="1:13" x14ac:dyDescent="0.25">
      <c r="A583" s="3">
        <v>42201.719618055555</v>
      </c>
      <c r="B583" s="3">
        <f t="shared" si="13"/>
        <v>42202.011284722219</v>
      </c>
      <c r="C583" s="3">
        <v>42202.011284722219</v>
      </c>
      <c r="D583" t="s">
        <v>0</v>
      </c>
      <c r="E583" t="s">
        <v>1</v>
      </c>
      <c r="F583">
        <v>386</v>
      </c>
      <c r="G583" t="s">
        <v>2</v>
      </c>
      <c r="H583">
        <v>19.55</v>
      </c>
      <c r="I583" t="s">
        <v>3</v>
      </c>
      <c r="J583">
        <v>17.27</v>
      </c>
      <c r="L583" s="3">
        <v>42202.011284722219</v>
      </c>
      <c r="M583">
        <v>386</v>
      </c>
    </row>
    <row r="584" spans="1:13" x14ac:dyDescent="0.25">
      <c r="A584" s="3">
        <v>42201.733761574076</v>
      </c>
      <c r="B584" s="3">
        <f t="shared" si="13"/>
        <v>42202.02542824074</v>
      </c>
      <c r="C584" s="3">
        <v>42202.02542824074</v>
      </c>
      <c r="D584" t="s">
        <v>0</v>
      </c>
      <c r="E584" t="s">
        <v>1</v>
      </c>
      <c r="F584">
        <v>387</v>
      </c>
      <c r="G584" t="s">
        <v>2</v>
      </c>
      <c r="H584">
        <v>19.760000000000002</v>
      </c>
      <c r="I584" t="s">
        <v>3</v>
      </c>
      <c r="J584">
        <v>17.3</v>
      </c>
      <c r="L584" s="3">
        <v>42202.02542824074</v>
      </c>
      <c r="M584">
        <v>387</v>
      </c>
    </row>
    <row r="585" spans="1:13" x14ac:dyDescent="0.25">
      <c r="A585" s="3">
        <v>42201.747893518521</v>
      </c>
      <c r="B585" s="3">
        <f t="shared" si="13"/>
        <v>42202.039560185185</v>
      </c>
      <c r="C585" s="3">
        <v>42202.039560185185</v>
      </c>
      <c r="D585" t="s">
        <v>0</v>
      </c>
      <c r="E585" t="s">
        <v>1</v>
      </c>
      <c r="F585">
        <v>393</v>
      </c>
      <c r="G585" t="s">
        <v>2</v>
      </c>
      <c r="H585">
        <v>19.91</v>
      </c>
      <c r="I585" t="s">
        <v>3</v>
      </c>
      <c r="J585">
        <v>17.3</v>
      </c>
      <c r="L585" s="3">
        <v>42202.039560185185</v>
      </c>
      <c r="M585">
        <v>393</v>
      </c>
    </row>
    <row r="586" spans="1:13" x14ac:dyDescent="0.25">
      <c r="A586" s="3">
        <v>42201.762037037035</v>
      </c>
      <c r="B586" s="3">
        <f t="shared" si="13"/>
        <v>42202.053703703699</v>
      </c>
      <c r="C586" s="3">
        <v>42202.053703703699</v>
      </c>
      <c r="D586" t="s">
        <v>0</v>
      </c>
      <c r="E586" t="s">
        <v>1</v>
      </c>
      <c r="F586">
        <v>399</v>
      </c>
      <c r="G586" t="s">
        <v>2</v>
      </c>
      <c r="H586">
        <v>20.02</v>
      </c>
      <c r="I586" t="s">
        <v>3</v>
      </c>
      <c r="J586">
        <v>17.3</v>
      </c>
      <c r="L586" s="3">
        <v>42202.053703703699</v>
      </c>
      <c r="M586">
        <v>399</v>
      </c>
    </row>
    <row r="587" spans="1:13" x14ac:dyDescent="0.25">
      <c r="A587" s="3">
        <v>42201.776180555556</v>
      </c>
      <c r="B587" s="3">
        <f t="shared" si="13"/>
        <v>42202.067847222221</v>
      </c>
      <c r="C587" s="3">
        <v>42202.067847222221</v>
      </c>
      <c r="D587" t="s">
        <v>0</v>
      </c>
      <c r="E587" t="s">
        <v>1</v>
      </c>
      <c r="F587">
        <v>403</v>
      </c>
      <c r="G587" t="s">
        <v>2</v>
      </c>
      <c r="H587">
        <v>20.02</v>
      </c>
      <c r="I587" t="s">
        <v>3</v>
      </c>
      <c r="J587">
        <v>17.260000000000002</v>
      </c>
      <c r="L587" s="3">
        <v>42202.067847222221</v>
      </c>
      <c r="M587">
        <v>403</v>
      </c>
    </row>
    <row r="588" spans="1:13" x14ac:dyDescent="0.25">
      <c r="A588" s="3">
        <v>42201.790312500001</v>
      </c>
      <c r="B588" s="3">
        <f t="shared" si="13"/>
        <v>42202.081979166665</v>
      </c>
      <c r="C588" s="3">
        <v>42202.081979166665</v>
      </c>
      <c r="D588" t="s">
        <v>0</v>
      </c>
      <c r="E588" t="s">
        <v>1</v>
      </c>
      <c r="F588">
        <v>407</v>
      </c>
      <c r="G588" t="s">
        <v>2</v>
      </c>
      <c r="H588">
        <v>19.84</v>
      </c>
      <c r="I588" t="s">
        <v>3</v>
      </c>
      <c r="J588">
        <v>17.260000000000002</v>
      </c>
      <c r="L588" s="3">
        <v>42202.081979166665</v>
      </c>
      <c r="M588">
        <v>407</v>
      </c>
    </row>
    <row r="589" spans="1:13" x14ac:dyDescent="0.25">
      <c r="A589" s="3">
        <v>42201.790312500001</v>
      </c>
      <c r="B589" s="3">
        <f t="shared" si="13"/>
        <v>42202.081979166665</v>
      </c>
      <c r="C589" s="3">
        <v>42202.081979166665</v>
      </c>
      <c r="D589" t="s">
        <v>0</v>
      </c>
      <c r="E589" t="s">
        <v>1</v>
      </c>
      <c r="F589">
        <v>407</v>
      </c>
      <c r="G589" t="s">
        <v>2</v>
      </c>
      <c r="H589">
        <v>19.84</v>
      </c>
      <c r="I589" t="s">
        <v>3</v>
      </c>
      <c r="J589">
        <v>17.260000000000002</v>
      </c>
      <c r="L589" s="3">
        <v>42202.081979166665</v>
      </c>
      <c r="M589">
        <v>407</v>
      </c>
    </row>
    <row r="590" spans="1:13" x14ac:dyDescent="0.25">
      <c r="A590" s="3">
        <v>42201.804444444446</v>
      </c>
      <c r="B590" s="3">
        <f t="shared" si="13"/>
        <v>42202.09611111111</v>
      </c>
      <c r="C590" s="3">
        <v>42202.09611111111</v>
      </c>
      <c r="D590" t="s">
        <v>0</v>
      </c>
      <c r="E590" t="s">
        <v>1</v>
      </c>
      <c r="F590">
        <v>404</v>
      </c>
      <c r="G590" t="s">
        <v>2</v>
      </c>
      <c r="H590">
        <v>19.399999999999999</v>
      </c>
      <c r="I590" t="s">
        <v>3</v>
      </c>
      <c r="J590">
        <v>17.16</v>
      </c>
      <c r="L590" s="3">
        <v>42202.09611111111</v>
      </c>
      <c r="M590">
        <v>404</v>
      </c>
    </row>
    <row r="591" spans="1:13" x14ac:dyDescent="0.25">
      <c r="A591" s="3">
        <v>42201.818576388891</v>
      </c>
      <c r="B591" s="3">
        <f t="shared" si="13"/>
        <v>42202.110243055555</v>
      </c>
      <c r="C591" s="3">
        <v>42202.110243055555</v>
      </c>
      <c r="D591" t="s">
        <v>0</v>
      </c>
      <c r="E591" t="s">
        <v>1</v>
      </c>
      <c r="F591">
        <v>404</v>
      </c>
      <c r="G591" t="s">
        <v>2</v>
      </c>
      <c r="H591">
        <v>18.98</v>
      </c>
      <c r="I591" t="s">
        <v>3</v>
      </c>
      <c r="J591">
        <v>17.170000000000002</v>
      </c>
      <c r="L591" s="3">
        <v>42202.110243055555</v>
      </c>
      <c r="M591">
        <v>404</v>
      </c>
    </row>
    <row r="592" spans="1:13" x14ac:dyDescent="0.25">
      <c r="A592" s="3">
        <v>42201.832708333335</v>
      </c>
      <c r="B592" s="3">
        <f t="shared" si="13"/>
        <v>42202.124374999999</v>
      </c>
      <c r="C592" s="3">
        <v>42202.124374999999</v>
      </c>
      <c r="D592" t="s">
        <v>0</v>
      </c>
      <c r="E592" t="s">
        <v>1</v>
      </c>
      <c r="F592">
        <v>393</v>
      </c>
      <c r="G592" t="s">
        <v>2</v>
      </c>
      <c r="H592">
        <v>19.03</v>
      </c>
      <c r="I592" t="s">
        <v>3</v>
      </c>
      <c r="J592">
        <v>17.29</v>
      </c>
      <c r="L592" s="3">
        <v>42202.124374999999</v>
      </c>
      <c r="M592">
        <v>393</v>
      </c>
    </row>
    <row r="593" spans="1:13" x14ac:dyDescent="0.25">
      <c r="A593" s="3">
        <v>42201.84684027778</v>
      </c>
      <c r="B593" s="3">
        <f t="shared" si="13"/>
        <v>42202.138506944444</v>
      </c>
      <c r="C593" s="3">
        <v>42202.138506944444</v>
      </c>
      <c r="D593" t="s">
        <v>0</v>
      </c>
      <c r="E593" t="s">
        <v>1</v>
      </c>
      <c r="F593">
        <v>402</v>
      </c>
      <c r="G593" t="s">
        <v>2</v>
      </c>
      <c r="H593">
        <v>19.38</v>
      </c>
      <c r="I593" t="s">
        <v>3</v>
      </c>
      <c r="J593">
        <v>17.3</v>
      </c>
      <c r="L593" s="3">
        <v>42202.138506944444</v>
      </c>
      <c r="M593">
        <v>402</v>
      </c>
    </row>
    <row r="594" spans="1:13" x14ac:dyDescent="0.25">
      <c r="A594" s="3">
        <v>42201.860983796294</v>
      </c>
      <c r="B594" s="3">
        <f t="shared" si="13"/>
        <v>42202.152650462958</v>
      </c>
      <c r="C594" s="3">
        <v>42202.152650462958</v>
      </c>
      <c r="D594" t="s">
        <v>0</v>
      </c>
      <c r="E594" t="s">
        <v>1</v>
      </c>
      <c r="F594">
        <v>402</v>
      </c>
      <c r="G594" t="s">
        <v>2</v>
      </c>
      <c r="H594">
        <v>19.68</v>
      </c>
      <c r="I594" t="s">
        <v>3</v>
      </c>
      <c r="J594">
        <v>17.329999999999998</v>
      </c>
      <c r="L594" s="3">
        <v>42202.152650462958</v>
      </c>
      <c r="M594">
        <v>402</v>
      </c>
    </row>
    <row r="595" spans="1:13" x14ac:dyDescent="0.25">
      <c r="A595" s="3">
        <v>42201.875115740739</v>
      </c>
      <c r="B595" s="3">
        <f t="shared" si="13"/>
        <v>42202.166782407403</v>
      </c>
      <c r="C595" s="3">
        <v>42202.166782407403</v>
      </c>
      <c r="D595" t="s">
        <v>0</v>
      </c>
      <c r="E595" t="s">
        <v>1</v>
      </c>
      <c r="F595">
        <v>399</v>
      </c>
      <c r="G595" t="s">
        <v>2</v>
      </c>
      <c r="H595">
        <v>19.600000000000001</v>
      </c>
      <c r="I595" t="s">
        <v>3</v>
      </c>
      <c r="J595">
        <v>17.170000000000002</v>
      </c>
      <c r="L595" s="3">
        <v>42202.166782407403</v>
      </c>
      <c r="M595">
        <v>399</v>
      </c>
    </row>
    <row r="596" spans="1:13" x14ac:dyDescent="0.25">
      <c r="A596" s="3">
        <v>42201.889247685183</v>
      </c>
      <c r="B596" s="3">
        <f t="shared" si="13"/>
        <v>42202.180914351848</v>
      </c>
      <c r="C596" s="3">
        <v>42202.180914351848</v>
      </c>
      <c r="D596" t="s">
        <v>0</v>
      </c>
      <c r="E596" t="s">
        <v>1</v>
      </c>
      <c r="F596">
        <v>395</v>
      </c>
      <c r="G596" t="s">
        <v>2</v>
      </c>
      <c r="H596">
        <v>18.63</v>
      </c>
      <c r="I596" t="s">
        <v>3</v>
      </c>
      <c r="J596">
        <v>17.04</v>
      </c>
      <c r="L596" s="3">
        <v>42202.180914351848</v>
      </c>
      <c r="M596">
        <v>395</v>
      </c>
    </row>
    <row r="597" spans="1:13" x14ac:dyDescent="0.25">
      <c r="A597" s="3">
        <v>42201.903368055559</v>
      </c>
      <c r="B597" s="3">
        <f t="shared" si="13"/>
        <v>42202.195034722223</v>
      </c>
      <c r="C597" s="3">
        <v>42202.195034722223</v>
      </c>
      <c r="D597" t="s">
        <v>0</v>
      </c>
      <c r="E597" t="s">
        <v>1</v>
      </c>
      <c r="F597">
        <v>380</v>
      </c>
      <c r="G597" t="s">
        <v>2</v>
      </c>
      <c r="H597">
        <v>17.77</v>
      </c>
      <c r="I597" t="s">
        <v>3</v>
      </c>
      <c r="J597">
        <v>16.98</v>
      </c>
      <c r="L597" s="3">
        <v>42202.195034722223</v>
      </c>
      <c r="M597">
        <v>380</v>
      </c>
    </row>
    <row r="598" spans="1:13" x14ac:dyDescent="0.25">
      <c r="A598" s="3">
        <v>42201.917488425926</v>
      </c>
      <c r="B598" s="3">
        <f t="shared" si="13"/>
        <v>42202.209155092591</v>
      </c>
      <c r="C598" s="3">
        <v>42202.209155092591</v>
      </c>
      <c r="D598" t="s">
        <v>0</v>
      </c>
      <c r="E598" t="s">
        <v>1</v>
      </c>
      <c r="F598">
        <v>371</v>
      </c>
      <c r="G598" t="s">
        <v>2</v>
      </c>
      <c r="H598">
        <v>17.47</v>
      </c>
      <c r="I598" t="s">
        <v>3</v>
      </c>
      <c r="J598">
        <v>17.09</v>
      </c>
      <c r="L598" s="3">
        <v>42202.209155092591</v>
      </c>
      <c r="M598">
        <v>371</v>
      </c>
    </row>
    <row r="599" spans="1:13" x14ac:dyDescent="0.25">
      <c r="A599" s="3">
        <v>42201.931608796294</v>
      </c>
      <c r="B599" s="3">
        <f t="shared" si="13"/>
        <v>42202.223275462959</v>
      </c>
      <c r="C599" s="3">
        <v>42202.223275462959</v>
      </c>
      <c r="D599" t="s">
        <v>0</v>
      </c>
      <c r="E599" t="s">
        <v>1</v>
      </c>
      <c r="F599">
        <v>367</v>
      </c>
      <c r="G599" t="s">
        <v>2</v>
      </c>
      <c r="H599">
        <v>17.600000000000001</v>
      </c>
      <c r="I599" t="s">
        <v>3</v>
      </c>
      <c r="J599">
        <v>17.13</v>
      </c>
      <c r="L599" s="3">
        <v>42202.223275462959</v>
      </c>
      <c r="M599">
        <v>367</v>
      </c>
    </row>
    <row r="600" spans="1:13" x14ac:dyDescent="0.25">
      <c r="A600" s="3">
        <v>42201.945740740739</v>
      </c>
      <c r="B600" s="3">
        <f t="shared" si="13"/>
        <v>42202.237407407403</v>
      </c>
      <c r="C600" s="3">
        <v>42202.237407407403</v>
      </c>
      <c r="D600" t="s">
        <v>0</v>
      </c>
      <c r="E600" t="s">
        <v>1</v>
      </c>
      <c r="F600">
        <v>359</v>
      </c>
      <c r="G600" t="s">
        <v>2</v>
      </c>
      <c r="H600">
        <v>17.71</v>
      </c>
      <c r="I600" t="s">
        <v>3</v>
      </c>
      <c r="J600">
        <v>17.14</v>
      </c>
      <c r="L600" s="3">
        <v>42202.237407407403</v>
      </c>
      <c r="M600">
        <v>359</v>
      </c>
    </row>
    <row r="601" spans="1:13" x14ac:dyDescent="0.25">
      <c r="A601" s="3">
        <v>42201.959861111114</v>
      </c>
      <c r="B601" s="3">
        <f t="shared" si="13"/>
        <v>42202.251527777778</v>
      </c>
      <c r="C601" s="3">
        <v>42202.251527777778</v>
      </c>
      <c r="D601" t="s">
        <v>0</v>
      </c>
      <c r="E601" t="s">
        <v>1</v>
      </c>
      <c r="F601">
        <v>353</v>
      </c>
      <c r="G601" t="s">
        <v>2</v>
      </c>
      <c r="H601">
        <v>17.71</v>
      </c>
      <c r="I601" t="s">
        <v>3</v>
      </c>
      <c r="J601">
        <v>17.100000000000001</v>
      </c>
      <c r="L601" s="3">
        <v>42202.251527777778</v>
      </c>
      <c r="M601">
        <v>353</v>
      </c>
    </row>
    <row r="602" spans="1:13" x14ac:dyDescent="0.25">
      <c r="A602" s="3">
        <v>42201.973981481482</v>
      </c>
      <c r="B602" s="3">
        <f t="shared" si="13"/>
        <v>42202.265648148146</v>
      </c>
      <c r="C602" s="3">
        <v>42202.265648148146</v>
      </c>
      <c r="D602" t="s">
        <v>0</v>
      </c>
      <c r="E602" t="s">
        <v>1</v>
      </c>
      <c r="F602">
        <v>351</v>
      </c>
      <c r="G602" t="s">
        <v>2</v>
      </c>
      <c r="H602">
        <v>17.59</v>
      </c>
      <c r="I602" t="s">
        <v>3</v>
      </c>
      <c r="J602">
        <v>17.05</v>
      </c>
      <c r="L602" s="3">
        <v>42202.265648148146</v>
      </c>
      <c r="M602">
        <v>351</v>
      </c>
    </row>
    <row r="603" spans="1:13" x14ac:dyDescent="0.25">
      <c r="A603" s="3">
        <v>42201.988113425927</v>
      </c>
      <c r="B603" s="3">
        <f t="shared" si="13"/>
        <v>42202.279780092591</v>
      </c>
      <c r="C603" s="3">
        <v>42202.279780092591</v>
      </c>
      <c r="D603" t="s">
        <v>0</v>
      </c>
      <c r="E603" t="s">
        <v>1</v>
      </c>
      <c r="F603">
        <v>348</v>
      </c>
      <c r="G603" t="s">
        <v>2</v>
      </c>
      <c r="H603">
        <v>17.420000000000002</v>
      </c>
      <c r="I603" t="s">
        <v>3</v>
      </c>
      <c r="J603">
        <v>17.04</v>
      </c>
      <c r="L603" s="3">
        <v>42202.279780092591</v>
      </c>
      <c r="M603">
        <v>348</v>
      </c>
    </row>
    <row r="604" spans="1:13" x14ac:dyDescent="0.25">
      <c r="A604" s="3">
        <v>42202.002233796295</v>
      </c>
      <c r="B604" s="3">
        <f t="shared" si="13"/>
        <v>42202.293900462959</v>
      </c>
      <c r="C604" s="3">
        <v>42202.293900462959</v>
      </c>
      <c r="D604" t="s">
        <v>0</v>
      </c>
      <c r="E604" t="s">
        <v>1</v>
      </c>
      <c r="F604">
        <v>343</v>
      </c>
      <c r="G604" t="s">
        <v>2</v>
      </c>
      <c r="H604">
        <v>17.28</v>
      </c>
      <c r="I604" t="s">
        <v>3</v>
      </c>
      <c r="J604">
        <v>17.04</v>
      </c>
      <c r="L604" s="3">
        <v>42202.293900462959</v>
      </c>
      <c r="M604">
        <v>343</v>
      </c>
    </row>
    <row r="605" spans="1:13" x14ac:dyDescent="0.25">
      <c r="A605" s="3">
        <v>42202.01635416667</v>
      </c>
      <c r="B605" s="3">
        <f t="shared" si="13"/>
        <v>42202.308020833334</v>
      </c>
      <c r="C605" s="3">
        <v>42202.308020833334</v>
      </c>
      <c r="D605" t="s">
        <v>0</v>
      </c>
      <c r="E605" t="s">
        <v>1</v>
      </c>
      <c r="F605">
        <v>340</v>
      </c>
      <c r="G605" t="s">
        <v>2</v>
      </c>
      <c r="H605">
        <v>17.27</v>
      </c>
      <c r="I605" t="s">
        <v>3</v>
      </c>
      <c r="J605">
        <v>17.04</v>
      </c>
      <c r="L605" s="3">
        <v>42202.308020833334</v>
      </c>
      <c r="M605">
        <v>340</v>
      </c>
    </row>
    <row r="606" spans="1:13" x14ac:dyDescent="0.25">
      <c r="A606" s="3">
        <v>42202.030474537038</v>
      </c>
      <c r="B606" s="3">
        <f t="shared" si="13"/>
        <v>42202.322141203702</v>
      </c>
      <c r="C606" s="3">
        <v>42202.322141203702</v>
      </c>
      <c r="D606" t="s">
        <v>0</v>
      </c>
      <c r="E606" t="s">
        <v>1</v>
      </c>
      <c r="F606">
        <v>338</v>
      </c>
      <c r="G606" t="s">
        <v>2</v>
      </c>
      <c r="H606">
        <v>17.38</v>
      </c>
      <c r="I606" t="s">
        <v>3</v>
      </c>
      <c r="J606">
        <v>17.079999999999998</v>
      </c>
      <c r="L606" s="3">
        <v>42202.322141203702</v>
      </c>
      <c r="M606">
        <v>338</v>
      </c>
    </row>
    <row r="607" spans="1:13" x14ac:dyDescent="0.25">
      <c r="A607" s="3">
        <v>42202.044594907406</v>
      </c>
      <c r="B607" s="3">
        <f t="shared" si="13"/>
        <v>42202.33626157407</v>
      </c>
      <c r="C607" s="3">
        <v>42202.33626157407</v>
      </c>
      <c r="D607" t="s">
        <v>0</v>
      </c>
      <c r="E607" t="s">
        <v>1</v>
      </c>
      <c r="F607">
        <v>338</v>
      </c>
      <c r="G607" t="s">
        <v>2</v>
      </c>
      <c r="H607">
        <v>17.52</v>
      </c>
      <c r="I607" t="s">
        <v>3</v>
      </c>
      <c r="J607">
        <v>17.09</v>
      </c>
      <c r="L607" s="3">
        <v>42202.33626157407</v>
      </c>
      <c r="M607">
        <v>338</v>
      </c>
    </row>
    <row r="608" spans="1:13" x14ac:dyDescent="0.25">
      <c r="A608" s="3">
        <v>42202.058715277781</v>
      </c>
      <c r="B608" s="3">
        <f t="shared" si="13"/>
        <v>42202.350381944445</v>
      </c>
      <c r="C608" s="3">
        <v>42202.350381944445</v>
      </c>
      <c r="D608" t="s">
        <v>0</v>
      </c>
      <c r="E608" t="s">
        <v>1</v>
      </c>
      <c r="F608">
        <v>339</v>
      </c>
      <c r="G608" t="s">
        <v>2</v>
      </c>
      <c r="H608">
        <v>17.649999999999999</v>
      </c>
      <c r="I608" t="s">
        <v>3</v>
      </c>
      <c r="J608">
        <v>17.09</v>
      </c>
      <c r="L608" s="3">
        <v>42202.350381944445</v>
      </c>
      <c r="M608">
        <v>339</v>
      </c>
    </row>
    <row r="609" spans="1:13" x14ac:dyDescent="0.25">
      <c r="A609" s="3">
        <v>42202.072847222225</v>
      </c>
      <c r="B609" s="3">
        <f t="shared" si="13"/>
        <v>42202.36451388889</v>
      </c>
      <c r="C609" s="3">
        <v>42202.36451388889</v>
      </c>
      <c r="D609" t="s">
        <v>0</v>
      </c>
      <c r="E609" t="s">
        <v>1</v>
      </c>
      <c r="F609">
        <v>334</v>
      </c>
      <c r="G609" t="s">
        <v>2</v>
      </c>
      <c r="H609">
        <v>17.73</v>
      </c>
      <c r="I609" t="s">
        <v>3</v>
      </c>
      <c r="J609">
        <v>17.100000000000001</v>
      </c>
      <c r="L609" s="3">
        <v>42202.36451388889</v>
      </c>
      <c r="M609">
        <v>334</v>
      </c>
    </row>
    <row r="610" spans="1:13" x14ac:dyDescent="0.25">
      <c r="A610" s="3">
        <v>42202.072847222225</v>
      </c>
      <c r="B610" s="3">
        <f t="shared" si="13"/>
        <v>42202.36451388889</v>
      </c>
      <c r="C610" s="3">
        <v>42202.36451388889</v>
      </c>
      <c r="D610" t="s">
        <v>0</v>
      </c>
      <c r="E610" t="s">
        <v>1</v>
      </c>
      <c r="F610">
        <v>334</v>
      </c>
      <c r="G610" t="s">
        <v>2</v>
      </c>
      <c r="H610">
        <v>17.73</v>
      </c>
      <c r="I610" t="s">
        <v>3</v>
      </c>
      <c r="J610">
        <v>17.100000000000001</v>
      </c>
      <c r="L610" s="3">
        <v>42202.36451388889</v>
      </c>
      <c r="M610">
        <v>334</v>
      </c>
    </row>
    <row r="611" spans="1:13" x14ac:dyDescent="0.25">
      <c r="A611" s="3">
        <v>42202.086967592593</v>
      </c>
      <c r="B611" s="3">
        <f t="shared" si="13"/>
        <v>42202.378634259258</v>
      </c>
      <c r="C611" s="3">
        <v>42202.378634259258</v>
      </c>
      <c r="D611" t="s">
        <v>0</v>
      </c>
      <c r="E611" t="s">
        <v>1</v>
      </c>
      <c r="F611">
        <v>338</v>
      </c>
      <c r="G611" t="s">
        <v>2</v>
      </c>
      <c r="H611">
        <v>17.77</v>
      </c>
      <c r="I611" t="s">
        <v>3</v>
      </c>
      <c r="J611">
        <v>17.100000000000001</v>
      </c>
      <c r="L611" s="3">
        <v>42202.378634259258</v>
      </c>
      <c r="M611">
        <v>338</v>
      </c>
    </row>
    <row r="612" spans="1:13" x14ac:dyDescent="0.25">
      <c r="A612" s="3">
        <v>42202.101087962961</v>
      </c>
      <c r="B612" s="3">
        <f t="shared" si="13"/>
        <v>42202.392754629625</v>
      </c>
      <c r="C612" s="3">
        <v>42202.392754629625</v>
      </c>
      <c r="D612" t="s">
        <v>0</v>
      </c>
      <c r="E612" t="s">
        <v>1</v>
      </c>
      <c r="F612">
        <v>345</v>
      </c>
      <c r="G612" t="s">
        <v>2</v>
      </c>
      <c r="H612">
        <v>17.829999999999998</v>
      </c>
      <c r="I612" t="s">
        <v>3</v>
      </c>
      <c r="J612">
        <v>17.11</v>
      </c>
      <c r="L612" s="3">
        <v>42202.392754629625</v>
      </c>
      <c r="M612">
        <v>345</v>
      </c>
    </row>
    <row r="613" spans="1:13" x14ac:dyDescent="0.25">
      <c r="A613" s="3">
        <v>42202.115219907406</v>
      </c>
      <c r="B613" s="3">
        <f t="shared" si="13"/>
        <v>42202.40688657407</v>
      </c>
      <c r="C613" s="3">
        <v>42202.40688657407</v>
      </c>
      <c r="D613" t="s">
        <v>0</v>
      </c>
      <c r="E613" t="s">
        <v>1</v>
      </c>
      <c r="F613">
        <v>340</v>
      </c>
      <c r="G613" t="s">
        <v>2</v>
      </c>
      <c r="H613">
        <v>18</v>
      </c>
      <c r="I613" t="s">
        <v>3</v>
      </c>
      <c r="J613">
        <v>17.16</v>
      </c>
      <c r="L613" s="3">
        <v>42202.40688657407</v>
      </c>
      <c r="M613">
        <v>340</v>
      </c>
    </row>
    <row r="614" spans="1:13" x14ac:dyDescent="0.25">
      <c r="A614" s="3">
        <v>42202.129351851851</v>
      </c>
      <c r="B614" s="3">
        <f t="shared" si="13"/>
        <v>42202.421018518515</v>
      </c>
      <c r="C614" s="3">
        <v>42202.421018518515</v>
      </c>
      <c r="D614" t="s">
        <v>0</v>
      </c>
      <c r="E614" t="s">
        <v>1</v>
      </c>
      <c r="F614">
        <v>347</v>
      </c>
      <c r="G614" t="s">
        <v>2</v>
      </c>
      <c r="H614">
        <v>18.440000000000001</v>
      </c>
      <c r="I614" t="s">
        <v>3</v>
      </c>
      <c r="J614">
        <v>17.22</v>
      </c>
      <c r="L614" s="3">
        <v>42202.421018518515</v>
      </c>
      <c r="M614">
        <v>347</v>
      </c>
    </row>
    <row r="615" spans="1:13" x14ac:dyDescent="0.25">
      <c r="A615" s="3">
        <v>42202.143472222226</v>
      </c>
      <c r="B615" s="3">
        <f t="shared" si="13"/>
        <v>42202.43513888889</v>
      </c>
      <c r="C615" s="3">
        <v>42202.43513888889</v>
      </c>
      <c r="D615" t="s">
        <v>0</v>
      </c>
      <c r="E615" t="s">
        <v>1</v>
      </c>
      <c r="F615">
        <v>353</v>
      </c>
      <c r="G615" t="s">
        <v>2</v>
      </c>
      <c r="H615">
        <v>18.89</v>
      </c>
      <c r="I615" t="s">
        <v>3</v>
      </c>
      <c r="J615">
        <v>17.239999999999998</v>
      </c>
      <c r="L615" s="3">
        <v>42202.43513888889</v>
      </c>
      <c r="M615">
        <v>353</v>
      </c>
    </row>
    <row r="616" spans="1:13" x14ac:dyDescent="0.25">
      <c r="A616" s="3">
        <v>42202.15761574074</v>
      </c>
      <c r="B616" s="3">
        <f t="shared" si="13"/>
        <v>42202.449282407404</v>
      </c>
      <c r="C616" s="3">
        <v>42202.449282407404</v>
      </c>
      <c r="D616" t="s">
        <v>0</v>
      </c>
      <c r="E616" t="s">
        <v>1</v>
      </c>
      <c r="F616">
        <v>365</v>
      </c>
      <c r="G616" t="s">
        <v>2</v>
      </c>
      <c r="H616">
        <v>19.2</v>
      </c>
      <c r="I616" t="s">
        <v>3</v>
      </c>
      <c r="J616">
        <v>17.260000000000002</v>
      </c>
      <c r="L616" s="3">
        <v>42202.449282407404</v>
      </c>
      <c r="M616">
        <v>365</v>
      </c>
    </row>
    <row r="617" spans="1:13" x14ac:dyDescent="0.25">
      <c r="A617" s="3">
        <v>42202.171747685185</v>
      </c>
      <c r="B617" s="3">
        <f t="shared" si="13"/>
        <v>42202.463414351849</v>
      </c>
      <c r="C617" s="3">
        <v>42202.463414351849</v>
      </c>
      <c r="D617" t="s">
        <v>0</v>
      </c>
      <c r="E617" t="s">
        <v>1</v>
      </c>
      <c r="F617">
        <v>370</v>
      </c>
      <c r="G617" t="s">
        <v>2</v>
      </c>
      <c r="H617">
        <v>19.47</v>
      </c>
      <c r="I617" t="s">
        <v>3</v>
      </c>
      <c r="J617">
        <v>17.27</v>
      </c>
      <c r="L617" s="3">
        <v>42202.463414351849</v>
      </c>
      <c r="M617">
        <v>370</v>
      </c>
    </row>
    <row r="618" spans="1:13" x14ac:dyDescent="0.25">
      <c r="A618" s="3">
        <v>42202.185879629629</v>
      </c>
      <c r="B618" s="3">
        <f t="shared" si="13"/>
        <v>42202.477546296293</v>
      </c>
      <c r="C618" s="3">
        <v>42202.477546296293</v>
      </c>
      <c r="D618" t="s">
        <v>0</v>
      </c>
      <c r="E618" t="s">
        <v>1</v>
      </c>
      <c r="F618">
        <v>383</v>
      </c>
      <c r="G618" t="s">
        <v>2</v>
      </c>
      <c r="H618">
        <v>19.77</v>
      </c>
      <c r="I618" t="s">
        <v>3</v>
      </c>
      <c r="J618">
        <v>17.329999999999998</v>
      </c>
      <c r="L618" s="3">
        <v>42202.477546296293</v>
      </c>
      <c r="M618">
        <v>383</v>
      </c>
    </row>
    <row r="619" spans="1:13" x14ac:dyDescent="0.25">
      <c r="A619" s="3">
        <v>42202.200023148151</v>
      </c>
      <c r="B619" s="3">
        <f t="shared" si="13"/>
        <v>42202.491689814815</v>
      </c>
      <c r="C619" s="3">
        <v>42202.491689814815</v>
      </c>
      <c r="D619" t="s">
        <v>0</v>
      </c>
      <c r="E619" t="s">
        <v>1</v>
      </c>
      <c r="F619">
        <v>386</v>
      </c>
      <c r="G619" t="s">
        <v>2</v>
      </c>
      <c r="H619">
        <v>20.07</v>
      </c>
      <c r="I619" t="s">
        <v>3</v>
      </c>
      <c r="J619">
        <v>17.3</v>
      </c>
      <c r="L619" s="3">
        <v>42202.491689814815</v>
      </c>
      <c r="M619">
        <v>386</v>
      </c>
    </row>
    <row r="620" spans="1:13" x14ac:dyDescent="0.25">
      <c r="A620" s="3">
        <v>42202.214155092595</v>
      </c>
      <c r="B620" s="3">
        <f t="shared" ref="B620:B683" si="14">A620+7/24</f>
        <v>42202.50582175926</v>
      </c>
      <c r="C620" s="3">
        <v>42202.50582175926</v>
      </c>
      <c r="D620" t="s">
        <v>0</v>
      </c>
      <c r="E620" t="s">
        <v>1</v>
      </c>
      <c r="F620">
        <v>395</v>
      </c>
      <c r="G620" t="s">
        <v>2</v>
      </c>
      <c r="H620">
        <v>20.329999999999998</v>
      </c>
      <c r="I620" t="s">
        <v>3</v>
      </c>
      <c r="J620">
        <v>17.329999999999998</v>
      </c>
      <c r="L620" s="3">
        <v>42202.50582175926</v>
      </c>
      <c r="M620">
        <v>395</v>
      </c>
    </row>
    <row r="621" spans="1:13" x14ac:dyDescent="0.25">
      <c r="A621" s="3">
        <v>42202.228298611109</v>
      </c>
      <c r="B621" s="3">
        <f t="shared" si="14"/>
        <v>42202.519965277774</v>
      </c>
      <c r="C621" s="3">
        <v>42202.519965277774</v>
      </c>
      <c r="D621" t="s">
        <v>0</v>
      </c>
      <c r="E621" t="s">
        <v>1</v>
      </c>
      <c r="F621">
        <v>410</v>
      </c>
      <c r="G621" t="s">
        <v>2</v>
      </c>
      <c r="H621">
        <v>20.53</v>
      </c>
      <c r="I621" t="s">
        <v>3</v>
      </c>
      <c r="J621">
        <v>17.34</v>
      </c>
      <c r="L621" s="3">
        <v>42202.519965277774</v>
      </c>
      <c r="M621">
        <v>410</v>
      </c>
    </row>
    <row r="622" spans="1:13" x14ac:dyDescent="0.25">
      <c r="A622" s="3">
        <v>42202.242442129631</v>
      </c>
      <c r="B622" s="3">
        <f t="shared" si="14"/>
        <v>42202.534108796295</v>
      </c>
      <c r="C622" s="3">
        <v>42202.534108796295</v>
      </c>
      <c r="D622" t="s">
        <v>0</v>
      </c>
      <c r="E622" t="s">
        <v>1</v>
      </c>
      <c r="F622">
        <v>418</v>
      </c>
      <c r="G622" t="s">
        <v>2</v>
      </c>
      <c r="H622">
        <v>20.65</v>
      </c>
      <c r="I622" t="s">
        <v>3</v>
      </c>
      <c r="J622">
        <v>17.350000000000001</v>
      </c>
      <c r="L622" s="3">
        <v>42202.534108796295</v>
      </c>
      <c r="M622">
        <v>418</v>
      </c>
    </row>
    <row r="623" spans="1:13" x14ac:dyDescent="0.25">
      <c r="A623" s="3">
        <v>42202.256585648145</v>
      </c>
      <c r="B623" s="3">
        <f t="shared" si="14"/>
        <v>42202.548252314809</v>
      </c>
      <c r="C623" s="3">
        <v>42202.548252314809</v>
      </c>
      <c r="D623" t="s">
        <v>0</v>
      </c>
      <c r="E623" t="s">
        <v>1</v>
      </c>
      <c r="F623">
        <v>428</v>
      </c>
      <c r="G623" t="s">
        <v>2</v>
      </c>
      <c r="H623">
        <v>20.71</v>
      </c>
      <c r="I623" t="s">
        <v>3</v>
      </c>
      <c r="J623">
        <v>17.350000000000001</v>
      </c>
      <c r="L623" s="3">
        <v>42202.548252314809</v>
      </c>
      <c r="M623">
        <v>428</v>
      </c>
    </row>
    <row r="624" spans="1:13" x14ac:dyDescent="0.25">
      <c r="A624" s="3">
        <v>42202.270729166667</v>
      </c>
      <c r="B624" s="3">
        <f t="shared" si="14"/>
        <v>42202.562395833331</v>
      </c>
      <c r="C624" s="3">
        <v>42202.562395833331</v>
      </c>
      <c r="D624" t="s">
        <v>0</v>
      </c>
      <c r="E624" t="s">
        <v>1</v>
      </c>
      <c r="F624">
        <v>430</v>
      </c>
      <c r="G624" t="s">
        <v>2</v>
      </c>
      <c r="H624">
        <v>20.76</v>
      </c>
      <c r="I624" t="s">
        <v>3</v>
      </c>
      <c r="J624">
        <v>17.350000000000001</v>
      </c>
      <c r="L624" s="3">
        <v>42202.562395833331</v>
      </c>
      <c r="M624">
        <v>430</v>
      </c>
    </row>
    <row r="625" spans="1:13" x14ac:dyDescent="0.25">
      <c r="A625" s="3">
        <v>42202.284872685188</v>
      </c>
      <c r="B625" s="3">
        <f t="shared" si="14"/>
        <v>42202.576539351852</v>
      </c>
      <c r="C625" s="3">
        <v>42202.576539351852</v>
      </c>
      <c r="D625" t="s">
        <v>0</v>
      </c>
      <c r="E625" t="s">
        <v>1</v>
      </c>
      <c r="F625">
        <v>436</v>
      </c>
      <c r="G625" t="s">
        <v>2</v>
      </c>
      <c r="H625">
        <v>20.79</v>
      </c>
      <c r="I625" t="s">
        <v>3</v>
      </c>
      <c r="J625">
        <v>17.36</v>
      </c>
      <c r="L625" s="3">
        <v>42202.576539351852</v>
      </c>
      <c r="M625">
        <v>436</v>
      </c>
    </row>
    <row r="626" spans="1:13" x14ac:dyDescent="0.25">
      <c r="A626" s="3">
        <v>42202.299004629633</v>
      </c>
      <c r="B626" s="3">
        <f t="shared" si="14"/>
        <v>42202.590671296297</v>
      </c>
      <c r="C626" s="3">
        <v>42202.590671296297</v>
      </c>
      <c r="D626" t="s">
        <v>0</v>
      </c>
      <c r="E626" t="s">
        <v>1</v>
      </c>
      <c r="F626">
        <v>437</v>
      </c>
      <c r="G626" t="s">
        <v>2</v>
      </c>
      <c r="H626">
        <v>20.76</v>
      </c>
      <c r="I626" t="s">
        <v>3</v>
      </c>
      <c r="J626">
        <v>17.309999999999999</v>
      </c>
      <c r="L626" s="3">
        <v>42202.590671296297</v>
      </c>
      <c r="M626">
        <v>437</v>
      </c>
    </row>
    <row r="627" spans="1:13" x14ac:dyDescent="0.25">
      <c r="A627" s="3">
        <v>42202.313148148147</v>
      </c>
      <c r="B627" s="3">
        <f t="shared" si="14"/>
        <v>42202.604814814811</v>
      </c>
      <c r="C627" s="3">
        <v>42202.604814814811</v>
      </c>
      <c r="D627" t="s">
        <v>0</v>
      </c>
      <c r="E627" t="s">
        <v>1</v>
      </c>
      <c r="F627">
        <v>445</v>
      </c>
      <c r="G627" t="s">
        <v>2</v>
      </c>
      <c r="H627">
        <v>20.73</v>
      </c>
      <c r="I627" t="s">
        <v>3</v>
      </c>
      <c r="J627">
        <v>17.350000000000001</v>
      </c>
      <c r="L627" s="3">
        <v>42202.604814814811</v>
      </c>
      <c r="M627">
        <v>445</v>
      </c>
    </row>
    <row r="628" spans="1:13" x14ac:dyDescent="0.25">
      <c r="A628" s="3">
        <v>42202.327291666668</v>
      </c>
      <c r="B628" s="3">
        <f t="shared" si="14"/>
        <v>42202.618958333333</v>
      </c>
      <c r="C628" s="3">
        <v>42202.618958333333</v>
      </c>
      <c r="D628" t="s">
        <v>0</v>
      </c>
      <c r="E628" t="s">
        <v>1</v>
      </c>
      <c r="F628">
        <v>441</v>
      </c>
      <c r="G628" t="s">
        <v>2</v>
      </c>
      <c r="H628">
        <v>20.73</v>
      </c>
      <c r="I628" t="s">
        <v>3</v>
      </c>
      <c r="J628">
        <v>17.350000000000001</v>
      </c>
      <c r="L628" s="3">
        <v>42202.618958333333</v>
      </c>
      <c r="M628">
        <v>441</v>
      </c>
    </row>
    <row r="629" spans="1:13" x14ac:dyDescent="0.25">
      <c r="A629" s="3">
        <v>42202.341435185182</v>
      </c>
      <c r="B629" s="3">
        <f t="shared" si="14"/>
        <v>42202.633101851847</v>
      </c>
      <c r="C629" s="3">
        <v>42202.633101851847</v>
      </c>
      <c r="D629" t="s">
        <v>0</v>
      </c>
      <c r="E629" t="s">
        <v>1</v>
      </c>
      <c r="F629">
        <v>448</v>
      </c>
      <c r="G629" t="s">
        <v>2</v>
      </c>
      <c r="H629">
        <v>20.71</v>
      </c>
      <c r="I629" t="s">
        <v>3</v>
      </c>
      <c r="J629">
        <v>17.350000000000001</v>
      </c>
      <c r="L629" s="3">
        <v>42202.633101851847</v>
      </c>
      <c r="M629">
        <v>448</v>
      </c>
    </row>
    <row r="630" spans="1:13" x14ac:dyDescent="0.25">
      <c r="A630" s="3">
        <v>42202.355578703704</v>
      </c>
      <c r="B630" s="3">
        <f t="shared" si="14"/>
        <v>42202.647245370368</v>
      </c>
      <c r="C630" s="3">
        <v>42202.647245370368</v>
      </c>
      <c r="D630" t="s">
        <v>0</v>
      </c>
      <c r="E630" t="s">
        <v>1</v>
      </c>
      <c r="F630">
        <v>449</v>
      </c>
      <c r="G630" t="s">
        <v>2</v>
      </c>
      <c r="H630">
        <v>20.56</v>
      </c>
      <c r="I630" t="s">
        <v>3</v>
      </c>
      <c r="J630">
        <v>17.34</v>
      </c>
      <c r="L630" s="3">
        <v>42202.647245370368</v>
      </c>
      <c r="M630">
        <v>449</v>
      </c>
    </row>
    <row r="631" spans="1:13" x14ac:dyDescent="0.25">
      <c r="A631" s="3">
        <v>42202.355578703704</v>
      </c>
      <c r="B631" s="3">
        <f t="shared" si="14"/>
        <v>42202.647245370368</v>
      </c>
      <c r="C631" s="3">
        <v>42202.647245370368</v>
      </c>
      <c r="D631" t="s">
        <v>0</v>
      </c>
      <c r="E631" t="s">
        <v>1</v>
      </c>
      <c r="F631">
        <v>449</v>
      </c>
      <c r="G631" t="s">
        <v>2</v>
      </c>
      <c r="H631">
        <v>20.56</v>
      </c>
      <c r="I631" t="s">
        <v>3</v>
      </c>
      <c r="J631">
        <v>17.34</v>
      </c>
      <c r="L631" s="3">
        <v>42202.647245370368</v>
      </c>
      <c r="M631">
        <v>449</v>
      </c>
    </row>
    <row r="632" spans="1:13" x14ac:dyDescent="0.25">
      <c r="A632" s="3">
        <v>42202.369722222225</v>
      </c>
      <c r="B632" s="3">
        <f t="shared" si="14"/>
        <v>42202.66138888889</v>
      </c>
      <c r="C632" s="3">
        <v>42202.66138888889</v>
      </c>
      <c r="D632" t="s">
        <v>0</v>
      </c>
      <c r="E632" t="s">
        <v>1</v>
      </c>
      <c r="F632">
        <v>443</v>
      </c>
      <c r="G632" t="s">
        <v>2</v>
      </c>
      <c r="H632">
        <v>20.48</v>
      </c>
      <c r="I632" t="s">
        <v>3</v>
      </c>
      <c r="J632">
        <v>17.34</v>
      </c>
      <c r="L632" s="3">
        <v>42202.66138888889</v>
      </c>
      <c r="M632">
        <v>443</v>
      </c>
    </row>
    <row r="633" spans="1:13" x14ac:dyDescent="0.25">
      <c r="A633" s="3">
        <v>42202.38385416667</v>
      </c>
      <c r="B633" s="3">
        <f t="shared" si="14"/>
        <v>42202.675520833334</v>
      </c>
      <c r="C633" s="3">
        <v>42202.675520833334</v>
      </c>
      <c r="D633" t="s">
        <v>0</v>
      </c>
      <c r="E633" t="s">
        <v>1</v>
      </c>
      <c r="F633">
        <v>439</v>
      </c>
      <c r="G633" t="s">
        <v>2</v>
      </c>
      <c r="H633">
        <v>20.329999999999998</v>
      </c>
      <c r="I633" t="s">
        <v>3</v>
      </c>
      <c r="J633">
        <v>17.29</v>
      </c>
      <c r="L633" s="3">
        <v>42202.675520833334</v>
      </c>
      <c r="M633">
        <v>439</v>
      </c>
    </row>
    <row r="634" spans="1:13" x14ac:dyDescent="0.25">
      <c r="A634" s="3">
        <v>42202.397997685184</v>
      </c>
      <c r="B634" s="3">
        <f t="shared" si="14"/>
        <v>42202.689664351848</v>
      </c>
      <c r="C634" s="3">
        <v>42202.689664351848</v>
      </c>
      <c r="D634" t="s">
        <v>0</v>
      </c>
      <c r="E634" t="s">
        <v>1</v>
      </c>
      <c r="F634">
        <v>438</v>
      </c>
      <c r="G634" t="s">
        <v>2</v>
      </c>
      <c r="H634">
        <v>20.12</v>
      </c>
      <c r="I634" t="s">
        <v>3</v>
      </c>
      <c r="J634">
        <v>17.28</v>
      </c>
      <c r="L634" s="3">
        <v>42202.689664351848</v>
      </c>
      <c r="M634">
        <v>438</v>
      </c>
    </row>
    <row r="635" spans="1:13" x14ac:dyDescent="0.25">
      <c r="A635" s="3">
        <v>42202.412129629629</v>
      </c>
      <c r="B635" s="3">
        <f t="shared" si="14"/>
        <v>42202.703796296293</v>
      </c>
      <c r="C635" s="3">
        <v>42202.703796296293</v>
      </c>
      <c r="D635" t="s">
        <v>0</v>
      </c>
      <c r="E635" t="s">
        <v>1</v>
      </c>
      <c r="F635">
        <v>431</v>
      </c>
      <c r="G635" t="s">
        <v>2</v>
      </c>
      <c r="H635">
        <v>19.82</v>
      </c>
      <c r="I635" t="s">
        <v>3</v>
      </c>
      <c r="J635">
        <v>17.260000000000002</v>
      </c>
      <c r="L635" s="3">
        <v>42202.703796296293</v>
      </c>
      <c r="M635">
        <v>431</v>
      </c>
    </row>
    <row r="636" spans="1:13" x14ac:dyDescent="0.25">
      <c r="A636" s="3">
        <v>42202.42627314815</v>
      </c>
      <c r="B636" s="3">
        <f t="shared" si="14"/>
        <v>42202.717939814815</v>
      </c>
      <c r="C636" s="3">
        <v>42202.717939814815</v>
      </c>
      <c r="D636" t="s">
        <v>0</v>
      </c>
      <c r="E636" t="s">
        <v>1</v>
      </c>
      <c r="F636">
        <v>419</v>
      </c>
      <c r="G636" t="s">
        <v>2</v>
      </c>
      <c r="H636">
        <v>19.61</v>
      </c>
      <c r="I636" t="s">
        <v>3</v>
      </c>
      <c r="J636">
        <v>17.25</v>
      </c>
      <c r="L636" s="3">
        <v>42202.717939814815</v>
      </c>
      <c r="M636">
        <v>419</v>
      </c>
    </row>
    <row r="637" spans="1:13" x14ac:dyDescent="0.25">
      <c r="A637" s="3">
        <v>42202.440405092595</v>
      </c>
      <c r="B637" s="3">
        <f t="shared" si="14"/>
        <v>42202.732071759259</v>
      </c>
      <c r="C637" s="3">
        <v>42202.732071759259</v>
      </c>
      <c r="D637" t="s">
        <v>0</v>
      </c>
      <c r="E637" t="s">
        <v>1</v>
      </c>
      <c r="F637">
        <v>430</v>
      </c>
      <c r="G637" t="s">
        <v>2</v>
      </c>
      <c r="H637">
        <v>19.57</v>
      </c>
      <c r="I637" t="s">
        <v>3</v>
      </c>
      <c r="J637">
        <v>17.25</v>
      </c>
      <c r="L637" s="3">
        <v>42202.732071759259</v>
      </c>
      <c r="M637">
        <v>430</v>
      </c>
    </row>
    <row r="638" spans="1:13" x14ac:dyDescent="0.25">
      <c r="A638" s="3">
        <v>42202.45453703704</v>
      </c>
      <c r="B638" s="3">
        <f t="shared" si="14"/>
        <v>42202.746203703704</v>
      </c>
      <c r="C638" s="3">
        <v>42202.746203703704</v>
      </c>
      <c r="D638" t="s">
        <v>0</v>
      </c>
      <c r="E638" t="s">
        <v>1</v>
      </c>
      <c r="F638">
        <v>419</v>
      </c>
      <c r="G638" t="s">
        <v>2</v>
      </c>
      <c r="H638">
        <v>19.3</v>
      </c>
      <c r="I638" t="s">
        <v>3</v>
      </c>
      <c r="J638">
        <v>17.190000000000001</v>
      </c>
      <c r="L638" s="3">
        <v>42202.746203703704</v>
      </c>
      <c r="M638">
        <v>419</v>
      </c>
    </row>
    <row r="639" spans="1:13" x14ac:dyDescent="0.25">
      <c r="A639" s="3">
        <v>42202.468668981484</v>
      </c>
      <c r="B639" s="3">
        <f t="shared" si="14"/>
        <v>42202.760335648149</v>
      </c>
      <c r="C639" s="3">
        <v>42202.760335648149</v>
      </c>
      <c r="D639" t="s">
        <v>0</v>
      </c>
      <c r="E639" t="s">
        <v>1</v>
      </c>
      <c r="F639">
        <v>403</v>
      </c>
      <c r="G639" t="s">
        <v>2</v>
      </c>
      <c r="H639">
        <v>18.68</v>
      </c>
      <c r="I639" t="s">
        <v>3</v>
      </c>
      <c r="J639">
        <v>17.07</v>
      </c>
      <c r="L639" s="3">
        <v>42202.760335648149</v>
      </c>
      <c r="M639">
        <v>403</v>
      </c>
    </row>
    <row r="640" spans="1:13" x14ac:dyDescent="0.25">
      <c r="A640" s="3">
        <v>42202.482800925929</v>
      </c>
      <c r="B640" s="3">
        <f t="shared" si="14"/>
        <v>42202.774467592593</v>
      </c>
      <c r="C640" s="3">
        <v>42202.774467592593</v>
      </c>
      <c r="D640" t="s">
        <v>0</v>
      </c>
      <c r="E640" t="s">
        <v>1</v>
      </c>
      <c r="F640">
        <v>390</v>
      </c>
      <c r="G640" t="s">
        <v>2</v>
      </c>
      <c r="H640">
        <v>17.82</v>
      </c>
      <c r="I640" t="s">
        <v>3</v>
      </c>
      <c r="J640">
        <v>16.989999999999998</v>
      </c>
      <c r="L640" s="3">
        <v>42202.774467592593</v>
      </c>
      <c r="M640">
        <v>390</v>
      </c>
    </row>
    <row r="641" spans="1:13" x14ac:dyDescent="0.25">
      <c r="A641" s="3">
        <v>42202.496921296297</v>
      </c>
      <c r="B641" s="3">
        <f t="shared" si="14"/>
        <v>42202.788587962961</v>
      </c>
      <c r="C641" s="3">
        <v>42202.788587962961</v>
      </c>
      <c r="D641" t="s">
        <v>0</v>
      </c>
      <c r="E641" t="s">
        <v>1</v>
      </c>
      <c r="F641">
        <v>370</v>
      </c>
      <c r="G641" t="s">
        <v>2</v>
      </c>
      <c r="H641">
        <v>16.91</v>
      </c>
      <c r="I641" t="s">
        <v>3</v>
      </c>
      <c r="J641">
        <v>16.899999999999999</v>
      </c>
      <c r="L641" s="3">
        <v>42202.788587962961</v>
      </c>
      <c r="M641">
        <v>370</v>
      </c>
    </row>
    <row r="642" spans="1:13" x14ac:dyDescent="0.25">
      <c r="A642" s="3">
        <v>42202.511030092595</v>
      </c>
      <c r="B642" s="3">
        <f t="shared" si="14"/>
        <v>42202.80269675926</v>
      </c>
      <c r="C642" s="3">
        <v>42202.80269675926</v>
      </c>
      <c r="D642" t="s">
        <v>0</v>
      </c>
      <c r="E642" t="s">
        <v>1</v>
      </c>
      <c r="F642">
        <v>351</v>
      </c>
      <c r="G642" t="s">
        <v>2</v>
      </c>
      <c r="H642">
        <v>16.14</v>
      </c>
      <c r="I642" t="s">
        <v>3</v>
      </c>
      <c r="J642">
        <v>16.899999999999999</v>
      </c>
      <c r="L642" s="3">
        <v>42202.80269675926</v>
      </c>
      <c r="M642">
        <v>351</v>
      </c>
    </row>
    <row r="643" spans="1:13" x14ac:dyDescent="0.25">
      <c r="A643" s="3">
        <v>42202.525150462963</v>
      </c>
      <c r="B643" s="3">
        <f t="shared" si="14"/>
        <v>42202.816817129627</v>
      </c>
      <c r="C643" s="3">
        <v>42202.816817129627</v>
      </c>
      <c r="D643" t="s">
        <v>0</v>
      </c>
      <c r="E643" t="s">
        <v>1</v>
      </c>
      <c r="F643">
        <v>333</v>
      </c>
      <c r="G643" t="s">
        <v>2</v>
      </c>
      <c r="H643">
        <v>15.58</v>
      </c>
      <c r="I643" t="s">
        <v>3</v>
      </c>
      <c r="J643">
        <v>16.87</v>
      </c>
      <c r="L643" s="3">
        <v>42202.816817129627</v>
      </c>
      <c r="M643">
        <v>333</v>
      </c>
    </row>
    <row r="644" spans="1:13" x14ac:dyDescent="0.25">
      <c r="A644" s="3">
        <v>42202.539259259262</v>
      </c>
      <c r="B644" s="3">
        <f t="shared" si="14"/>
        <v>42202.830925925926</v>
      </c>
      <c r="C644" s="3">
        <v>42202.830925925926</v>
      </c>
      <c r="D644" t="s">
        <v>0</v>
      </c>
      <c r="E644" t="s">
        <v>1</v>
      </c>
      <c r="F644">
        <v>318</v>
      </c>
      <c r="G644" t="s">
        <v>2</v>
      </c>
      <c r="H644">
        <v>15.16</v>
      </c>
      <c r="I644" t="s">
        <v>3</v>
      </c>
      <c r="J644">
        <v>16.84</v>
      </c>
      <c r="L644" s="3">
        <v>42202.830925925926</v>
      </c>
      <c r="M644">
        <v>318</v>
      </c>
    </row>
    <row r="645" spans="1:13" x14ac:dyDescent="0.25">
      <c r="A645" s="3">
        <v>42202.553368055553</v>
      </c>
      <c r="B645" s="3">
        <f t="shared" si="14"/>
        <v>42202.845034722217</v>
      </c>
      <c r="C645" s="3">
        <v>42202.845034722217</v>
      </c>
      <c r="D645" t="s">
        <v>0</v>
      </c>
      <c r="E645" t="s">
        <v>1</v>
      </c>
      <c r="F645">
        <v>304</v>
      </c>
      <c r="G645" t="s">
        <v>2</v>
      </c>
      <c r="H645">
        <v>14.86</v>
      </c>
      <c r="I645" t="s">
        <v>3</v>
      </c>
      <c r="J645">
        <v>16.809999999999999</v>
      </c>
      <c r="L645" s="3">
        <v>42202.845034722217</v>
      </c>
      <c r="M645">
        <v>304</v>
      </c>
    </row>
    <row r="646" spans="1:13" x14ac:dyDescent="0.25">
      <c r="A646" s="3">
        <v>42202.567488425928</v>
      </c>
      <c r="B646" s="3">
        <f t="shared" si="14"/>
        <v>42202.859155092592</v>
      </c>
      <c r="C646" s="3">
        <v>42202.859155092592</v>
      </c>
      <c r="D646" t="s">
        <v>0</v>
      </c>
      <c r="E646" t="s">
        <v>1</v>
      </c>
      <c r="F646">
        <v>291</v>
      </c>
      <c r="G646" t="s">
        <v>2</v>
      </c>
      <c r="H646">
        <v>14.72</v>
      </c>
      <c r="I646" t="s">
        <v>3</v>
      </c>
      <c r="J646">
        <v>16.809999999999999</v>
      </c>
      <c r="L646" s="3">
        <v>42202.859155092592</v>
      </c>
      <c r="M646">
        <v>291</v>
      </c>
    </row>
    <row r="647" spans="1:13" x14ac:dyDescent="0.25">
      <c r="A647" s="3">
        <v>42202.581597222219</v>
      </c>
      <c r="B647" s="3">
        <f t="shared" si="14"/>
        <v>42202.873263888883</v>
      </c>
      <c r="C647" s="3">
        <v>42202.873263888883</v>
      </c>
      <c r="D647" t="s">
        <v>0</v>
      </c>
      <c r="E647" t="s">
        <v>1</v>
      </c>
      <c r="F647">
        <v>285</v>
      </c>
      <c r="G647" t="s">
        <v>2</v>
      </c>
      <c r="H647">
        <v>14.81</v>
      </c>
      <c r="I647" t="s">
        <v>3</v>
      </c>
      <c r="J647">
        <v>16.850000000000001</v>
      </c>
      <c r="L647" s="3">
        <v>42202.873263888883</v>
      </c>
      <c r="M647">
        <v>285</v>
      </c>
    </row>
    <row r="648" spans="1:13" x14ac:dyDescent="0.25">
      <c r="A648" s="3">
        <v>42202.595706018517</v>
      </c>
      <c r="B648" s="3">
        <f t="shared" si="14"/>
        <v>42202.887372685182</v>
      </c>
      <c r="C648" s="3">
        <v>42202.887372685182</v>
      </c>
      <c r="D648" t="s">
        <v>0</v>
      </c>
      <c r="E648" t="s">
        <v>1</v>
      </c>
      <c r="F648">
        <v>279</v>
      </c>
      <c r="G648" t="s">
        <v>2</v>
      </c>
      <c r="H648">
        <v>15.03</v>
      </c>
      <c r="I648" t="s">
        <v>3</v>
      </c>
      <c r="J648">
        <v>16.87</v>
      </c>
      <c r="L648" s="3">
        <v>42202.887372685182</v>
      </c>
      <c r="M648">
        <v>279</v>
      </c>
    </row>
    <row r="649" spans="1:13" x14ac:dyDescent="0.25">
      <c r="A649" s="3">
        <v>42202.609814814816</v>
      </c>
      <c r="B649" s="3">
        <f t="shared" si="14"/>
        <v>42202.90148148148</v>
      </c>
      <c r="C649" s="3">
        <v>42202.90148148148</v>
      </c>
      <c r="D649" t="s">
        <v>0</v>
      </c>
      <c r="E649" t="s">
        <v>1</v>
      </c>
      <c r="F649">
        <v>275</v>
      </c>
      <c r="G649" t="s">
        <v>2</v>
      </c>
      <c r="H649">
        <v>15.11</v>
      </c>
      <c r="I649" t="s">
        <v>3</v>
      </c>
      <c r="J649">
        <v>16.88</v>
      </c>
      <c r="L649" s="3">
        <v>42202.90148148148</v>
      </c>
      <c r="M649">
        <v>275</v>
      </c>
    </row>
    <row r="650" spans="1:13" x14ac:dyDescent="0.25">
      <c r="A650" s="3">
        <v>42202.623935185184</v>
      </c>
      <c r="B650" s="3">
        <f t="shared" si="14"/>
        <v>42202.915601851848</v>
      </c>
      <c r="C650" s="3">
        <v>42202.915601851848</v>
      </c>
      <c r="D650" t="s">
        <v>0</v>
      </c>
      <c r="E650" t="s">
        <v>1</v>
      </c>
      <c r="F650">
        <v>277</v>
      </c>
      <c r="G650" t="s">
        <v>2</v>
      </c>
      <c r="H650">
        <v>15.35</v>
      </c>
      <c r="I650" t="s">
        <v>3</v>
      </c>
      <c r="J650">
        <v>16.88</v>
      </c>
      <c r="L650" s="3">
        <v>42202.915601851848</v>
      </c>
      <c r="M650">
        <v>277</v>
      </c>
    </row>
    <row r="651" spans="1:13" x14ac:dyDescent="0.25">
      <c r="A651" s="3">
        <v>42202.638043981482</v>
      </c>
      <c r="B651" s="3">
        <f t="shared" si="14"/>
        <v>42202.929710648146</v>
      </c>
      <c r="C651" s="3">
        <v>42202.929710648146</v>
      </c>
      <c r="D651" t="s">
        <v>0</v>
      </c>
      <c r="E651" t="s">
        <v>1</v>
      </c>
      <c r="F651">
        <v>275</v>
      </c>
      <c r="G651" t="s">
        <v>2</v>
      </c>
      <c r="H651">
        <v>15.7</v>
      </c>
      <c r="I651" t="s">
        <v>3</v>
      </c>
      <c r="J651">
        <v>16.940000000000001</v>
      </c>
      <c r="L651" s="3">
        <v>42202.929710648146</v>
      </c>
      <c r="M651">
        <v>275</v>
      </c>
    </row>
    <row r="652" spans="1:13" x14ac:dyDescent="0.25">
      <c r="A652" s="3">
        <v>42202.638043981482</v>
      </c>
      <c r="B652" s="3">
        <f t="shared" si="14"/>
        <v>42202.929710648146</v>
      </c>
      <c r="C652" s="3">
        <v>42202.929710648146</v>
      </c>
      <c r="D652" t="s">
        <v>0</v>
      </c>
      <c r="E652" t="s">
        <v>1</v>
      </c>
      <c r="F652">
        <v>275</v>
      </c>
      <c r="G652" t="s">
        <v>2</v>
      </c>
      <c r="H652">
        <v>15.7</v>
      </c>
      <c r="I652" t="s">
        <v>3</v>
      </c>
      <c r="J652">
        <v>16.940000000000001</v>
      </c>
      <c r="L652" s="3">
        <v>42202.929710648146</v>
      </c>
      <c r="M652">
        <v>275</v>
      </c>
    </row>
    <row r="653" spans="1:13" x14ac:dyDescent="0.25">
      <c r="A653" s="3">
        <v>42202.65216435185</v>
      </c>
      <c r="B653" s="3">
        <f t="shared" si="14"/>
        <v>42202.943831018514</v>
      </c>
      <c r="C653" s="3">
        <v>42202.943831018514</v>
      </c>
      <c r="D653" t="s">
        <v>0</v>
      </c>
      <c r="E653" t="s">
        <v>1</v>
      </c>
      <c r="F653">
        <v>283</v>
      </c>
      <c r="G653" t="s">
        <v>2</v>
      </c>
      <c r="H653">
        <v>16.239999999999998</v>
      </c>
      <c r="I653" t="s">
        <v>3</v>
      </c>
      <c r="J653">
        <v>16.97</v>
      </c>
      <c r="L653" s="3">
        <v>42202.943831018514</v>
      </c>
      <c r="M653">
        <v>283</v>
      </c>
    </row>
    <row r="654" spans="1:13" x14ac:dyDescent="0.25">
      <c r="A654" s="3">
        <v>42202.666284722225</v>
      </c>
      <c r="B654" s="3">
        <f t="shared" si="14"/>
        <v>42202.957951388889</v>
      </c>
      <c r="C654" s="3">
        <v>42202.957951388889</v>
      </c>
      <c r="D654" t="s">
        <v>0</v>
      </c>
      <c r="E654" t="s">
        <v>1</v>
      </c>
      <c r="F654">
        <v>286</v>
      </c>
      <c r="G654" t="s">
        <v>2</v>
      </c>
      <c r="H654">
        <v>16.670000000000002</v>
      </c>
      <c r="I654" t="s">
        <v>3</v>
      </c>
      <c r="J654">
        <v>17.010000000000002</v>
      </c>
      <c r="L654" s="3">
        <v>42202.957951388889</v>
      </c>
      <c r="M654">
        <v>286</v>
      </c>
    </row>
    <row r="655" spans="1:13" x14ac:dyDescent="0.25">
      <c r="A655" s="3">
        <v>42202.680405092593</v>
      </c>
      <c r="B655" s="3">
        <f t="shared" si="14"/>
        <v>42202.972071759257</v>
      </c>
      <c r="C655" s="3">
        <v>42202.972071759257</v>
      </c>
      <c r="D655" t="s">
        <v>0</v>
      </c>
      <c r="E655" t="s">
        <v>1</v>
      </c>
      <c r="F655">
        <v>298</v>
      </c>
      <c r="G655" t="s">
        <v>2</v>
      </c>
      <c r="H655">
        <v>17.13</v>
      </c>
      <c r="I655" t="s">
        <v>3</v>
      </c>
      <c r="J655">
        <v>17.07</v>
      </c>
      <c r="L655" s="3">
        <v>42202.972071759257</v>
      </c>
      <c r="M655">
        <v>298</v>
      </c>
    </row>
    <row r="656" spans="1:13" x14ac:dyDescent="0.25">
      <c r="A656" s="3">
        <v>42202.694537037038</v>
      </c>
      <c r="B656" s="3">
        <f t="shared" si="14"/>
        <v>42202.986203703702</v>
      </c>
      <c r="C656" s="3">
        <v>42202.986203703702</v>
      </c>
      <c r="D656" t="s">
        <v>0</v>
      </c>
      <c r="E656" t="s">
        <v>1</v>
      </c>
      <c r="F656">
        <v>313</v>
      </c>
      <c r="G656" t="s">
        <v>2</v>
      </c>
      <c r="H656">
        <v>17.600000000000001</v>
      </c>
      <c r="I656" t="s">
        <v>3</v>
      </c>
      <c r="J656">
        <v>17.05</v>
      </c>
      <c r="L656" s="3">
        <v>42202.986203703702</v>
      </c>
      <c r="M656">
        <v>313</v>
      </c>
    </row>
    <row r="657" spans="1:13" x14ac:dyDescent="0.25">
      <c r="A657" s="3">
        <v>42202.708657407406</v>
      </c>
      <c r="B657" s="3">
        <f t="shared" si="14"/>
        <v>42203.00032407407</v>
      </c>
      <c r="C657" s="3">
        <v>42203.00032407407</v>
      </c>
      <c r="D657" t="s">
        <v>0</v>
      </c>
      <c r="E657" t="s">
        <v>1</v>
      </c>
      <c r="F657">
        <v>319</v>
      </c>
      <c r="G657" t="s">
        <v>2</v>
      </c>
      <c r="H657">
        <v>17.98</v>
      </c>
      <c r="I657" t="s">
        <v>3</v>
      </c>
      <c r="J657">
        <v>17.07</v>
      </c>
      <c r="L657" s="3">
        <v>42203.00032407407</v>
      </c>
      <c r="M657">
        <v>319</v>
      </c>
    </row>
    <row r="658" spans="1:13" x14ac:dyDescent="0.25">
      <c r="A658" s="3">
        <v>42202.72278935185</v>
      </c>
      <c r="B658" s="3">
        <f t="shared" si="14"/>
        <v>42203.014456018514</v>
      </c>
      <c r="C658" s="3">
        <v>42203.014456018514</v>
      </c>
      <c r="D658" t="s">
        <v>0</v>
      </c>
      <c r="E658" t="s">
        <v>1</v>
      </c>
      <c r="F658">
        <v>324</v>
      </c>
      <c r="G658" t="s">
        <v>2</v>
      </c>
      <c r="H658">
        <v>18.440000000000001</v>
      </c>
      <c r="I658" t="s">
        <v>3</v>
      </c>
      <c r="J658">
        <v>17.14</v>
      </c>
      <c r="L658" s="3">
        <v>42203.014456018514</v>
      </c>
      <c r="M658">
        <v>324</v>
      </c>
    </row>
    <row r="659" spans="1:13" x14ac:dyDescent="0.25">
      <c r="A659" s="3">
        <v>42202.736921296295</v>
      </c>
      <c r="B659" s="3">
        <f t="shared" si="14"/>
        <v>42203.028587962959</v>
      </c>
      <c r="C659" s="3">
        <v>42203.028587962959</v>
      </c>
      <c r="D659" t="s">
        <v>0</v>
      </c>
      <c r="E659" t="s">
        <v>1</v>
      </c>
      <c r="F659">
        <v>339</v>
      </c>
      <c r="G659" t="s">
        <v>2</v>
      </c>
      <c r="H659">
        <v>18.809999999999999</v>
      </c>
      <c r="I659" t="s">
        <v>3</v>
      </c>
      <c r="J659">
        <v>17.12</v>
      </c>
      <c r="L659" s="3">
        <v>42203.028587962959</v>
      </c>
      <c r="M659">
        <v>339</v>
      </c>
    </row>
    <row r="660" spans="1:13" x14ac:dyDescent="0.25">
      <c r="A660" s="3">
        <v>42202.75105324074</v>
      </c>
      <c r="B660" s="3">
        <f t="shared" si="14"/>
        <v>42203.042719907404</v>
      </c>
      <c r="C660" s="3">
        <v>42203.042719907404</v>
      </c>
      <c r="D660" t="s">
        <v>0</v>
      </c>
      <c r="E660" t="s">
        <v>1</v>
      </c>
      <c r="F660">
        <v>356</v>
      </c>
      <c r="G660" t="s">
        <v>2</v>
      </c>
      <c r="H660">
        <v>19.09</v>
      </c>
      <c r="I660" t="s">
        <v>3</v>
      </c>
      <c r="J660">
        <v>17.14</v>
      </c>
      <c r="L660" s="3">
        <v>42203.042719907404</v>
      </c>
      <c r="M660">
        <v>356</v>
      </c>
    </row>
    <row r="661" spans="1:13" x14ac:dyDescent="0.25">
      <c r="A661" s="3">
        <v>42202.765196759261</v>
      </c>
      <c r="B661" s="3">
        <f t="shared" si="14"/>
        <v>42203.056863425925</v>
      </c>
      <c r="C661" s="3">
        <v>42203.056863425925</v>
      </c>
      <c r="D661" t="s">
        <v>0</v>
      </c>
      <c r="E661" t="s">
        <v>1</v>
      </c>
      <c r="F661">
        <v>361</v>
      </c>
      <c r="G661" t="s">
        <v>2</v>
      </c>
      <c r="H661">
        <v>19.34</v>
      </c>
      <c r="I661" t="s">
        <v>3</v>
      </c>
      <c r="J661">
        <v>17.190000000000001</v>
      </c>
      <c r="L661" s="3">
        <v>42203.056863425925</v>
      </c>
      <c r="M661">
        <v>361</v>
      </c>
    </row>
    <row r="662" spans="1:13" x14ac:dyDescent="0.25">
      <c r="A662" s="3">
        <v>42202.779328703706</v>
      </c>
      <c r="B662" s="3">
        <f t="shared" si="14"/>
        <v>42203.07099537037</v>
      </c>
      <c r="C662" s="3">
        <v>42203.07099537037</v>
      </c>
      <c r="D662" t="s">
        <v>0</v>
      </c>
      <c r="E662" t="s">
        <v>1</v>
      </c>
      <c r="F662">
        <v>370</v>
      </c>
      <c r="G662" t="s">
        <v>2</v>
      </c>
      <c r="H662">
        <v>19.53</v>
      </c>
      <c r="I662" t="s">
        <v>3</v>
      </c>
      <c r="J662">
        <v>17.16</v>
      </c>
      <c r="L662" s="3">
        <v>42203.07099537037</v>
      </c>
      <c r="M662">
        <v>370</v>
      </c>
    </row>
    <row r="663" spans="1:13" x14ac:dyDescent="0.25">
      <c r="A663" s="3">
        <v>42202.79346064815</v>
      </c>
      <c r="B663" s="3">
        <f t="shared" si="14"/>
        <v>42203.085127314815</v>
      </c>
      <c r="C663" s="3">
        <v>42203.085127314815</v>
      </c>
      <c r="D663" t="s">
        <v>0</v>
      </c>
      <c r="E663" t="s">
        <v>1</v>
      </c>
      <c r="F663">
        <v>385</v>
      </c>
      <c r="G663" t="s">
        <v>2</v>
      </c>
      <c r="H663">
        <v>19.579999999999998</v>
      </c>
      <c r="I663" t="s">
        <v>3</v>
      </c>
      <c r="J663">
        <v>17.170000000000002</v>
      </c>
      <c r="L663" s="3">
        <v>42203.085127314815</v>
      </c>
      <c r="M663">
        <v>385</v>
      </c>
    </row>
    <row r="664" spans="1:13" x14ac:dyDescent="0.25">
      <c r="A664" s="3">
        <v>42202.807604166665</v>
      </c>
      <c r="B664" s="3">
        <f t="shared" si="14"/>
        <v>42203.099270833329</v>
      </c>
      <c r="C664" s="3">
        <v>42203.099270833329</v>
      </c>
      <c r="D664" t="s">
        <v>0</v>
      </c>
      <c r="E664" t="s">
        <v>1</v>
      </c>
      <c r="F664">
        <v>382</v>
      </c>
      <c r="G664" t="s">
        <v>2</v>
      </c>
      <c r="H664">
        <v>19.48</v>
      </c>
      <c r="I664" t="s">
        <v>3</v>
      </c>
      <c r="J664">
        <v>17.12</v>
      </c>
      <c r="L664" s="3">
        <v>42203.099270833329</v>
      </c>
      <c r="M664">
        <v>382</v>
      </c>
    </row>
    <row r="665" spans="1:13" x14ac:dyDescent="0.25">
      <c r="A665" s="3">
        <v>42202.821736111109</v>
      </c>
      <c r="B665" s="3">
        <f t="shared" si="14"/>
        <v>42203.113402777773</v>
      </c>
      <c r="C665" s="3">
        <v>42203.113402777773</v>
      </c>
      <c r="D665" t="s">
        <v>0</v>
      </c>
      <c r="E665" t="s">
        <v>1</v>
      </c>
      <c r="F665">
        <v>383</v>
      </c>
      <c r="G665" t="s">
        <v>2</v>
      </c>
      <c r="H665">
        <v>19.21</v>
      </c>
      <c r="I665" t="s">
        <v>3</v>
      </c>
      <c r="J665">
        <v>17.07</v>
      </c>
      <c r="L665" s="3">
        <v>42203.113402777773</v>
      </c>
      <c r="M665">
        <v>383</v>
      </c>
    </row>
    <row r="666" spans="1:13" x14ac:dyDescent="0.25">
      <c r="A666" s="3">
        <v>42202.835856481484</v>
      </c>
      <c r="B666" s="3">
        <f t="shared" si="14"/>
        <v>42203.127523148149</v>
      </c>
      <c r="C666" s="3">
        <v>42203.127523148149</v>
      </c>
      <c r="D666" t="s">
        <v>0</v>
      </c>
      <c r="E666" t="s">
        <v>1</v>
      </c>
      <c r="F666">
        <v>379</v>
      </c>
      <c r="G666" t="s">
        <v>2</v>
      </c>
      <c r="H666">
        <v>18.71</v>
      </c>
      <c r="I666" t="s">
        <v>3</v>
      </c>
      <c r="J666">
        <v>17.010000000000002</v>
      </c>
      <c r="L666" s="3">
        <v>42203.127523148149</v>
      </c>
      <c r="M666">
        <v>379</v>
      </c>
    </row>
    <row r="667" spans="1:13" x14ac:dyDescent="0.25">
      <c r="A667" s="3">
        <v>42202.849988425929</v>
      </c>
      <c r="B667" s="3">
        <f t="shared" si="14"/>
        <v>42203.141655092593</v>
      </c>
      <c r="C667" s="3">
        <v>42203.141655092593</v>
      </c>
      <c r="D667" t="s">
        <v>0</v>
      </c>
      <c r="E667" t="s">
        <v>1</v>
      </c>
      <c r="F667">
        <v>374</v>
      </c>
      <c r="G667" t="s">
        <v>2</v>
      </c>
      <c r="H667">
        <v>18.29</v>
      </c>
      <c r="I667" t="s">
        <v>3</v>
      </c>
      <c r="J667">
        <v>17.05</v>
      </c>
      <c r="L667" s="3">
        <v>42203.141655092593</v>
      </c>
      <c r="M667">
        <v>374</v>
      </c>
    </row>
    <row r="668" spans="1:13" x14ac:dyDescent="0.25">
      <c r="A668" s="3">
        <v>42202.864120370374</v>
      </c>
      <c r="B668" s="3">
        <f t="shared" si="14"/>
        <v>42203.155787037038</v>
      </c>
      <c r="C668" s="3">
        <v>42203.155787037038</v>
      </c>
      <c r="D668" t="s">
        <v>0</v>
      </c>
      <c r="E668" t="s">
        <v>1</v>
      </c>
      <c r="F668">
        <v>371</v>
      </c>
      <c r="G668" t="s">
        <v>2</v>
      </c>
      <c r="H668">
        <v>18.489999999999998</v>
      </c>
      <c r="I668" t="s">
        <v>3</v>
      </c>
      <c r="J668">
        <v>17.14</v>
      </c>
      <c r="L668" s="3">
        <v>42203.155787037038</v>
      </c>
      <c r="M668">
        <v>371</v>
      </c>
    </row>
    <row r="669" spans="1:13" x14ac:dyDescent="0.25">
      <c r="A669" s="3">
        <v>42202.878252314818</v>
      </c>
      <c r="B669" s="3">
        <f t="shared" si="14"/>
        <v>42203.169918981483</v>
      </c>
      <c r="C669" s="3">
        <v>42203.169918981483</v>
      </c>
      <c r="D669" t="s">
        <v>0</v>
      </c>
      <c r="E669" t="s">
        <v>1</v>
      </c>
      <c r="F669">
        <v>384</v>
      </c>
      <c r="G669" t="s">
        <v>2</v>
      </c>
      <c r="H669">
        <v>18.989999999999998</v>
      </c>
      <c r="I669" t="s">
        <v>3</v>
      </c>
      <c r="J669">
        <v>17.2</v>
      </c>
      <c r="L669" s="3">
        <v>42203.169918981483</v>
      </c>
      <c r="M669">
        <v>384</v>
      </c>
    </row>
    <row r="670" spans="1:13" x14ac:dyDescent="0.25">
      <c r="A670" s="3">
        <v>42202.892384259256</v>
      </c>
      <c r="B670" s="3">
        <f t="shared" si="14"/>
        <v>42203.18405092592</v>
      </c>
      <c r="C670" s="3">
        <v>42203.18405092592</v>
      </c>
      <c r="D670" t="s">
        <v>0</v>
      </c>
      <c r="E670" t="s">
        <v>1</v>
      </c>
      <c r="F670">
        <v>385</v>
      </c>
      <c r="G670" t="s">
        <v>2</v>
      </c>
      <c r="H670">
        <v>19.3</v>
      </c>
      <c r="I670" t="s">
        <v>3</v>
      </c>
      <c r="J670">
        <v>17.190000000000001</v>
      </c>
      <c r="L670" s="3">
        <v>42203.18405092592</v>
      </c>
      <c r="M670">
        <v>385</v>
      </c>
    </row>
    <row r="671" spans="1:13" x14ac:dyDescent="0.25">
      <c r="A671" s="3">
        <v>42202.9065162037</v>
      </c>
      <c r="B671" s="3">
        <f t="shared" si="14"/>
        <v>42203.198182870365</v>
      </c>
      <c r="C671" s="3">
        <v>42203.198182870365</v>
      </c>
      <c r="D671" t="s">
        <v>0</v>
      </c>
      <c r="E671" t="s">
        <v>1</v>
      </c>
      <c r="F671">
        <v>383</v>
      </c>
      <c r="G671" t="s">
        <v>2</v>
      </c>
      <c r="H671">
        <v>19.18</v>
      </c>
      <c r="I671" t="s">
        <v>3</v>
      </c>
      <c r="J671">
        <v>17.059999999999999</v>
      </c>
      <c r="L671" s="3">
        <v>42203.198182870365</v>
      </c>
      <c r="M671">
        <v>383</v>
      </c>
    </row>
    <row r="672" spans="1:13" x14ac:dyDescent="0.25">
      <c r="A672" s="3">
        <v>42202.920648148145</v>
      </c>
      <c r="B672" s="3">
        <f t="shared" si="14"/>
        <v>42203.212314814809</v>
      </c>
      <c r="C672" s="3">
        <v>42203.212314814809</v>
      </c>
      <c r="D672" t="s">
        <v>0</v>
      </c>
      <c r="E672" t="s">
        <v>1</v>
      </c>
      <c r="F672">
        <v>383</v>
      </c>
      <c r="G672" t="s">
        <v>2</v>
      </c>
      <c r="H672">
        <v>18.91</v>
      </c>
      <c r="I672" t="s">
        <v>3</v>
      </c>
      <c r="J672">
        <v>17.09</v>
      </c>
      <c r="L672" s="3">
        <v>42203.212314814809</v>
      </c>
      <c r="M672">
        <v>383</v>
      </c>
    </row>
    <row r="673" spans="1:13" x14ac:dyDescent="0.25">
      <c r="A673" s="3">
        <v>42202.920648148145</v>
      </c>
      <c r="B673" s="3">
        <f t="shared" si="14"/>
        <v>42203.212314814809</v>
      </c>
      <c r="C673" s="3">
        <v>42203.212314814809</v>
      </c>
      <c r="D673" t="s">
        <v>0</v>
      </c>
      <c r="E673" t="s">
        <v>1</v>
      </c>
      <c r="F673">
        <v>383</v>
      </c>
      <c r="G673" t="s">
        <v>2</v>
      </c>
      <c r="H673">
        <v>18.91</v>
      </c>
      <c r="I673" t="s">
        <v>3</v>
      </c>
      <c r="J673">
        <v>17.09</v>
      </c>
      <c r="L673" s="3">
        <v>42203.212314814809</v>
      </c>
      <c r="M673">
        <v>383</v>
      </c>
    </row>
    <row r="674" spans="1:13" x14ac:dyDescent="0.25">
      <c r="A674" s="3">
        <v>42202.93476851852</v>
      </c>
      <c r="B674" s="3">
        <f t="shared" si="14"/>
        <v>42203.226435185185</v>
      </c>
      <c r="C674" s="3">
        <v>42203.226435185185</v>
      </c>
      <c r="D674" t="s">
        <v>0</v>
      </c>
      <c r="E674" t="s">
        <v>1</v>
      </c>
      <c r="F674">
        <v>378</v>
      </c>
      <c r="G674" t="s">
        <v>2</v>
      </c>
      <c r="H674">
        <v>18.53</v>
      </c>
      <c r="I674" t="s">
        <v>3</v>
      </c>
      <c r="J674">
        <v>17.04</v>
      </c>
      <c r="L674" s="3">
        <v>42203.226435185185</v>
      </c>
      <c r="M674">
        <v>378</v>
      </c>
    </row>
    <row r="675" spans="1:13" x14ac:dyDescent="0.25">
      <c r="A675" s="3">
        <v>42202.948900462965</v>
      </c>
      <c r="B675" s="3">
        <f t="shared" si="14"/>
        <v>42203.240567129629</v>
      </c>
      <c r="C675" s="3">
        <v>42203.240567129629</v>
      </c>
      <c r="D675" t="s">
        <v>0</v>
      </c>
      <c r="E675" t="s">
        <v>1</v>
      </c>
      <c r="F675">
        <v>368</v>
      </c>
      <c r="G675" t="s">
        <v>2</v>
      </c>
      <c r="H675">
        <v>17.97</v>
      </c>
      <c r="I675" t="s">
        <v>3</v>
      </c>
      <c r="J675">
        <v>16.95</v>
      </c>
      <c r="L675" s="3">
        <v>42203.240567129629</v>
      </c>
      <c r="M675">
        <v>368</v>
      </c>
    </row>
    <row r="676" spans="1:13" x14ac:dyDescent="0.25">
      <c r="A676" s="3">
        <v>42202.963020833333</v>
      </c>
      <c r="B676" s="3">
        <f t="shared" si="14"/>
        <v>42203.254687499997</v>
      </c>
      <c r="C676" s="3">
        <v>42203.254687499997</v>
      </c>
      <c r="D676" t="s">
        <v>0</v>
      </c>
      <c r="E676" t="s">
        <v>1</v>
      </c>
      <c r="F676">
        <v>360</v>
      </c>
      <c r="G676" t="s">
        <v>2</v>
      </c>
      <c r="H676">
        <v>17.440000000000001</v>
      </c>
      <c r="I676" t="s">
        <v>3</v>
      </c>
      <c r="J676">
        <v>16.920000000000002</v>
      </c>
      <c r="L676" s="3">
        <v>42203.254687499997</v>
      </c>
      <c r="M676">
        <v>360</v>
      </c>
    </row>
    <row r="677" spans="1:13" x14ac:dyDescent="0.25">
      <c r="A677" s="3">
        <v>42202.977141203701</v>
      </c>
      <c r="B677" s="3">
        <f t="shared" si="14"/>
        <v>42203.268807870365</v>
      </c>
      <c r="C677" s="3">
        <v>42203.268807870365</v>
      </c>
      <c r="D677" t="s">
        <v>0</v>
      </c>
      <c r="E677" t="s">
        <v>1</v>
      </c>
      <c r="F677">
        <v>346</v>
      </c>
      <c r="G677" t="s">
        <v>2</v>
      </c>
      <c r="H677">
        <v>17.100000000000001</v>
      </c>
      <c r="I677" t="s">
        <v>3</v>
      </c>
      <c r="J677">
        <v>16.940000000000001</v>
      </c>
      <c r="L677" s="3">
        <v>42203.268807870365</v>
      </c>
      <c r="M677">
        <v>346</v>
      </c>
    </row>
    <row r="678" spans="1:13" x14ac:dyDescent="0.25">
      <c r="A678" s="3">
        <v>42202.991261574076</v>
      </c>
      <c r="B678" s="3">
        <f t="shared" si="14"/>
        <v>42203.28292824074</v>
      </c>
      <c r="C678" s="3">
        <v>42203.28292824074</v>
      </c>
      <c r="D678" t="s">
        <v>0</v>
      </c>
      <c r="E678" t="s">
        <v>1</v>
      </c>
      <c r="F678">
        <v>341</v>
      </c>
      <c r="G678" t="s">
        <v>2</v>
      </c>
      <c r="H678">
        <v>16.850000000000001</v>
      </c>
      <c r="I678" t="s">
        <v>3</v>
      </c>
      <c r="J678">
        <v>16.899999999999999</v>
      </c>
      <c r="L678" s="3">
        <v>42203.28292824074</v>
      </c>
      <c r="M678">
        <v>341</v>
      </c>
    </row>
    <row r="679" spans="1:13" x14ac:dyDescent="0.25">
      <c r="A679" s="3">
        <v>42203.005370370367</v>
      </c>
      <c r="B679" s="3">
        <f t="shared" si="14"/>
        <v>42203.297037037031</v>
      </c>
      <c r="C679" s="3">
        <v>42203.297037037031</v>
      </c>
      <c r="D679" t="s">
        <v>0</v>
      </c>
      <c r="E679" t="s">
        <v>1</v>
      </c>
      <c r="F679">
        <v>334</v>
      </c>
      <c r="G679" t="s">
        <v>2</v>
      </c>
      <c r="H679">
        <v>16.55</v>
      </c>
      <c r="I679" t="s">
        <v>3</v>
      </c>
      <c r="J679">
        <v>16.84</v>
      </c>
      <c r="L679" s="3">
        <v>42203.297037037031</v>
      </c>
      <c r="M679">
        <v>334</v>
      </c>
    </row>
    <row r="680" spans="1:13" x14ac:dyDescent="0.25">
      <c r="A680" s="3">
        <v>42203.019490740742</v>
      </c>
      <c r="B680" s="3">
        <f t="shared" si="14"/>
        <v>42203.311157407406</v>
      </c>
      <c r="C680" s="3">
        <v>42203.311157407406</v>
      </c>
      <c r="D680" t="s">
        <v>0</v>
      </c>
      <c r="E680" t="s">
        <v>1</v>
      </c>
      <c r="F680">
        <v>324</v>
      </c>
      <c r="G680" t="s">
        <v>2</v>
      </c>
      <c r="H680">
        <v>16.350000000000001</v>
      </c>
      <c r="I680" t="s">
        <v>3</v>
      </c>
      <c r="J680">
        <v>16.87</v>
      </c>
      <c r="L680" s="3">
        <v>42203.311157407406</v>
      </c>
      <c r="M680">
        <v>324</v>
      </c>
    </row>
    <row r="681" spans="1:13" x14ac:dyDescent="0.25">
      <c r="A681" s="3">
        <v>42203.03361111111</v>
      </c>
      <c r="B681" s="3">
        <f t="shared" si="14"/>
        <v>42203.325277777774</v>
      </c>
      <c r="C681" s="3">
        <v>42203.325277777774</v>
      </c>
      <c r="D681" t="s">
        <v>0</v>
      </c>
      <c r="E681" t="s">
        <v>1</v>
      </c>
      <c r="F681">
        <v>318</v>
      </c>
      <c r="G681" t="s">
        <v>2</v>
      </c>
      <c r="H681">
        <v>16.32</v>
      </c>
      <c r="I681" t="s">
        <v>3</v>
      </c>
      <c r="J681">
        <v>16.91</v>
      </c>
      <c r="L681" s="3">
        <v>42203.325277777774</v>
      </c>
      <c r="M681">
        <v>318</v>
      </c>
    </row>
    <row r="682" spans="1:13" x14ac:dyDescent="0.25">
      <c r="A682" s="3">
        <v>42203.047719907408</v>
      </c>
      <c r="B682" s="3">
        <f t="shared" si="14"/>
        <v>42203.339386574073</v>
      </c>
      <c r="C682" s="3">
        <v>42203.339386574073</v>
      </c>
      <c r="D682" t="s">
        <v>0</v>
      </c>
      <c r="E682" t="s">
        <v>1</v>
      </c>
      <c r="F682">
        <v>312</v>
      </c>
      <c r="G682" t="s">
        <v>2</v>
      </c>
      <c r="H682">
        <v>16.350000000000001</v>
      </c>
      <c r="I682" t="s">
        <v>3</v>
      </c>
      <c r="J682">
        <v>16.91</v>
      </c>
      <c r="L682" s="3">
        <v>42203.339386574073</v>
      </c>
      <c r="M682">
        <v>312</v>
      </c>
    </row>
    <row r="683" spans="1:13" x14ac:dyDescent="0.25">
      <c r="A683" s="3">
        <v>42203.061840277776</v>
      </c>
      <c r="B683" s="3">
        <f t="shared" si="14"/>
        <v>42203.353506944441</v>
      </c>
      <c r="C683" s="3">
        <v>42203.353506944441</v>
      </c>
      <c r="D683" t="s">
        <v>0</v>
      </c>
      <c r="E683" t="s">
        <v>1</v>
      </c>
      <c r="F683">
        <v>312</v>
      </c>
      <c r="G683" t="s">
        <v>2</v>
      </c>
      <c r="H683">
        <v>16.489999999999998</v>
      </c>
      <c r="I683" t="s">
        <v>3</v>
      </c>
      <c r="J683">
        <v>16.91</v>
      </c>
      <c r="L683" s="3">
        <v>42203.353506944441</v>
      </c>
      <c r="M683">
        <v>312</v>
      </c>
    </row>
    <row r="684" spans="1:13" x14ac:dyDescent="0.25">
      <c r="A684" s="3">
        <v>42203.075960648152</v>
      </c>
      <c r="B684" s="3">
        <f t="shared" ref="B684:B747" si="15">A684+7/24</f>
        <v>42203.367627314816</v>
      </c>
      <c r="C684" s="3">
        <v>42203.367627314816</v>
      </c>
      <c r="D684" t="s">
        <v>0</v>
      </c>
      <c r="E684" t="s">
        <v>1</v>
      </c>
      <c r="F684">
        <v>310</v>
      </c>
      <c r="G684" t="s">
        <v>2</v>
      </c>
      <c r="H684">
        <v>16.82</v>
      </c>
      <c r="I684" t="s">
        <v>3</v>
      </c>
      <c r="J684">
        <v>17.010000000000002</v>
      </c>
      <c r="L684" s="3">
        <v>42203.367627314816</v>
      </c>
      <c r="M684">
        <v>310</v>
      </c>
    </row>
    <row r="685" spans="1:13" x14ac:dyDescent="0.25">
      <c r="A685" s="3">
        <v>42203.090081018519</v>
      </c>
      <c r="B685" s="3">
        <f t="shared" si="15"/>
        <v>42203.381747685184</v>
      </c>
      <c r="C685" s="3">
        <v>42203.381747685184</v>
      </c>
      <c r="D685" t="s">
        <v>0</v>
      </c>
      <c r="E685" t="s">
        <v>1</v>
      </c>
      <c r="F685">
        <v>313</v>
      </c>
      <c r="G685" t="s">
        <v>2</v>
      </c>
      <c r="H685">
        <v>17.11</v>
      </c>
      <c r="I685" t="s">
        <v>3</v>
      </c>
      <c r="J685">
        <v>16.989999999999998</v>
      </c>
      <c r="L685" s="3">
        <v>42203.381747685184</v>
      </c>
      <c r="M685">
        <v>313</v>
      </c>
    </row>
    <row r="686" spans="1:13" x14ac:dyDescent="0.25">
      <c r="A686" s="3">
        <v>42203.104201388887</v>
      </c>
      <c r="B686" s="3">
        <f t="shared" si="15"/>
        <v>42203.395868055552</v>
      </c>
      <c r="C686" s="3">
        <v>42203.395868055552</v>
      </c>
      <c r="D686" t="s">
        <v>0</v>
      </c>
      <c r="E686" t="s">
        <v>1</v>
      </c>
      <c r="F686">
        <v>319</v>
      </c>
      <c r="G686" t="s">
        <v>2</v>
      </c>
      <c r="H686">
        <v>17.37</v>
      </c>
      <c r="I686" t="s">
        <v>3</v>
      </c>
      <c r="J686">
        <v>17.04</v>
      </c>
      <c r="L686" s="3">
        <v>42203.395868055552</v>
      </c>
      <c r="M686">
        <v>319</v>
      </c>
    </row>
    <row r="687" spans="1:13" x14ac:dyDescent="0.25">
      <c r="A687" s="3">
        <v>42203.118321759262</v>
      </c>
      <c r="B687" s="3">
        <f t="shared" si="15"/>
        <v>42203.409988425927</v>
      </c>
      <c r="C687" s="3">
        <v>42203.409988425927</v>
      </c>
      <c r="D687" t="s">
        <v>0</v>
      </c>
      <c r="E687" t="s">
        <v>1</v>
      </c>
      <c r="F687">
        <v>321</v>
      </c>
      <c r="G687" t="s">
        <v>2</v>
      </c>
      <c r="H687">
        <v>17.7</v>
      </c>
      <c r="I687" t="s">
        <v>3</v>
      </c>
      <c r="J687">
        <v>17.07</v>
      </c>
      <c r="L687" s="3">
        <v>42203.409988425927</v>
      </c>
      <c r="M687">
        <v>321</v>
      </c>
    </row>
    <row r="688" spans="1:13" x14ac:dyDescent="0.25">
      <c r="A688" s="3">
        <v>42203.132453703707</v>
      </c>
      <c r="B688" s="3">
        <f t="shared" si="15"/>
        <v>42203.424120370371</v>
      </c>
      <c r="C688" s="3">
        <v>42203.424120370371</v>
      </c>
      <c r="D688" t="s">
        <v>0</v>
      </c>
      <c r="E688" t="s">
        <v>1</v>
      </c>
      <c r="F688">
        <v>331</v>
      </c>
      <c r="G688" t="s">
        <v>2</v>
      </c>
      <c r="H688">
        <v>18.04</v>
      </c>
      <c r="I688" t="s">
        <v>3</v>
      </c>
      <c r="J688">
        <v>17.079999999999998</v>
      </c>
      <c r="L688" s="3">
        <v>42203.424120370371</v>
      </c>
      <c r="M688">
        <v>331</v>
      </c>
    </row>
    <row r="689" spans="1:13" x14ac:dyDescent="0.25">
      <c r="A689" s="3">
        <v>42203.146585648145</v>
      </c>
      <c r="B689" s="3">
        <f t="shared" si="15"/>
        <v>42203.438252314809</v>
      </c>
      <c r="C689" s="3">
        <v>42203.438252314809</v>
      </c>
      <c r="D689" t="s">
        <v>0</v>
      </c>
      <c r="E689" t="s">
        <v>1</v>
      </c>
      <c r="F689">
        <v>342</v>
      </c>
      <c r="G689" t="s">
        <v>2</v>
      </c>
      <c r="H689">
        <v>18.39</v>
      </c>
      <c r="I689" t="s">
        <v>3</v>
      </c>
      <c r="J689">
        <v>17.100000000000001</v>
      </c>
      <c r="L689" s="3">
        <v>42203.438252314809</v>
      </c>
      <c r="M689">
        <v>342</v>
      </c>
    </row>
    <row r="690" spans="1:13" x14ac:dyDescent="0.25">
      <c r="A690" s="3">
        <v>42203.16070601852</v>
      </c>
      <c r="B690" s="3">
        <f t="shared" si="15"/>
        <v>42203.452372685184</v>
      </c>
      <c r="C690" s="3">
        <v>42203.452372685184</v>
      </c>
      <c r="D690" t="s">
        <v>0</v>
      </c>
      <c r="E690" t="s">
        <v>1</v>
      </c>
      <c r="F690">
        <v>349</v>
      </c>
      <c r="G690" t="s">
        <v>2</v>
      </c>
      <c r="H690">
        <v>18.649999999999999</v>
      </c>
      <c r="I690" t="s">
        <v>3</v>
      </c>
      <c r="J690">
        <v>17.11</v>
      </c>
      <c r="L690" s="3">
        <v>42203.452372685184</v>
      </c>
      <c r="M690">
        <v>349</v>
      </c>
    </row>
    <row r="691" spans="1:13" x14ac:dyDescent="0.25">
      <c r="A691" s="3">
        <v>42203.174837962964</v>
      </c>
      <c r="B691" s="3">
        <f t="shared" si="15"/>
        <v>42203.466504629629</v>
      </c>
      <c r="C691" s="3">
        <v>42203.466504629629</v>
      </c>
      <c r="D691" t="s">
        <v>0</v>
      </c>
      <c r="E691" t="s">
        <v>1</v>
      </c>
      <c r="F691">
        <v>352</v>
      </c>
      <c r="G691" t="s">
        <v>2</v>
      </c>
      <c r="H691">
        <v>18.84</v>
      </c>
      <c r="I691" t="s">
        <v>3</v>
      </c>
      <c r="J691">
        <v>17.12</v>
      </c>
      <c r="L691" s="3">
        <v>42203.466504629629</v>
      </c>
      <c r="M691">
        <v>352</v>
      </c>
    </row>
    <row r="692" spans="1:13" x14ac:dyDescent="0.25">
      <c r="A692" s="3">
        <v>42203.188969907409</v>
      </c>
      <c r="B692" s="3">
        <f t="shared" si="15"/>
        <v>42203.480636574073</v>
      </c>
      <c r="C692" s="3">
        <v>42203.480636574073</v>
      </c>
      <c r="D692" t="s">
        <v>0</v>
      </c>
      <c r="E692" t="s">
        <v>1</v>
      </c>
      <c r="F692">
        <v>362</v>
      </c>
      <c r="G692" t="s">
        <v>2</v>
      </c>
      <c r="H692">
        <v>19.03</v>
      </c>
      <c r="I692" t="s">
        <v>3</v>
      </c>
      <c r="J692">
        <v>17.13</v>
      </c>
      <c r="L692" s="3">
        <v>42203.480636574073</v>
      </c>
      <c r="M692">
        <v>362</v>
      </c>
    </row>
    <row r="693" spans="1:13" x14ac:dyDescent="0.25">
      <c r="A693" s="3">
        <v>42203.203101851854</v>
      </c>
      <c r="B693" s="3">
        <f t="shared" si="15"/>
        <v>42203.494768518518</v>
      </c>
      <c r="C693" s="3">
        <v>42203.494768518518</v>
      </c>
      <c r="D693" t="s">
        <v>0</v>
      </c>
      <c r="E693" t="s">
        <v>1</v>
      </c>
      <c r="F693">
        <v>371</v>
      </c>
      <c r="G693" t="s">
        <v>2</v>
      </c>
      <c r="H693">
        <v>19.29</v>
      </c>
      <c r="I693" t="s">
        <v>3</v>
      </c>
      <c r="J693">
        <v>17.190000000000001</v>
      </c>
      <c r="L693" s="3">
        <v>42203.494768518518</v>
      </c>
      <c r="M693">
        <v>371</v>
      </c>
    </row>
    <row r="694" spans="1:13" x14ac:dyDescent="0.25">
      <c r="A694" s="3">
        <v>42203.203101851854</v>
      </c>
      <c r="B694" s="3">
        <f t="shared" si="15"/>
        <v>42203.494768518518</v>
      </c>
      <c r="C694" s="3">
        <v>42203.494768518518</v>
      </c>
      <c r="D694" t="s">
        <v>0</v>
      </c>
      <c r="E694" t="s">
        <v>1</v>
      </c>
      <c r="F694">
        <v>371</v>
      </c>
      <c r="G694" t="s">
        <v>2</v>
      </c>
      <c r="H694">
        <v>19.29</v>
      </c>
      <c r="I694" t="s">
        <v>3</v>
      </c>
      <c r="J694">
        <v>17.190000000000001</v>
      </c>
      <c r="L694" s="3">
        <v>42203.494768518518</v>
      </c>
      <c r="M694">
        <v>371</v>
      </c>
    </row>
    <row r="695" spans="1:13" x14ac:dyDescent="0.25">
      <c r="A695" s="3">
        <v>42203.217233796298</v>
      </c>
      <c r="B695" s="3">
        <f t="shared" si="15"/>
        <v>42203.508900462963</v>
      </c>
      <c r="C695" s="3">
        <v>42203.508900462963</v>
      </c>
      <c r="D695" t="s">
        <v>0</v>
      </c>
      <c r="E695" t="s">
        <v>1</v>
      </c>
      <c r="F695">
        <v>373</v>
      </c>
      <c r="G695" t="s">
        <v>2</v>
      </c>
      <c r="H695">
        <v>19.61</v>
      </c>
      <c r="I695" t="s">
        <v>3</v>
      </c>
      <c r="J695">
        <v>17.2</v>
      </c>
      <c r="L695" s="3">
        <v>42203.508900462963</v>
      </c>
      <c r="M695">
        <v>373</v>
      </c>
    </row>
    <row r="696" spans="1:13" x14ac:dyDescent="0.25">
      <c r="A696" s="3">
        <v>42203.231377314813</v>
      </c>
      <c r="B696" s="3">
        <f t="shared" si="15"/>
        <v>42203.523043981477</v>
      </c>
      <c r="C696" s="3">
        <v>42203.523043981477</v>
      </c>
      <c r="D696" t="s">
        <v>0</v>
      </c>
      <c r="E696" t="s">
        <v>1</v>
      </c>
      <c r="F696">
        <v>388</v>
      </c>
      <c r="G696" t="s">
        <v>2</v>
      </c>
      <c r="H696">
        <v>19.91</v>
      </c>
      <c r="I696" t="s">
        <v>3</v>
      </c>
      <c r="J696">
        <v>17.23</v>
      </c>
      <c r="L696" s="3">
        <v>42203.523043981477</v>
      </c>
      <c r="M696">
        <v>388</v>
      </c>
    </row>
    <row r="697" spans="1:13" x14ac:dyDescent="0.25">
      <c r="A697" s="3">
        <v>42203.245509259257</v>
      </c>
      <c r="B697" s="3">
        <f t="shared" si="15"/>
        <v>42203.537175925921</v>
      </c>
      <c r="C697" s="3">
        <v>42203.537175925921</v>
      </c>
      <c r="D697" t="s">
        <v>0</v>
      </c>
      <c r="E697" t="s">
        <v>1</v>
      </c>
      <c r="F697">
        <v>394</v>
      </c>
      <c r="G697" t="s">
        <v>2</v>
      </c>
      <c r="H697">
        <v>20.13</v>
      </c>
      <c r="I697" t="s">
        <v>3</v>
      </c>
      <c r="J697">
        <v>17.23</v>
      </c>
      <c r="L697" s="3">
        <v>42203.537175925921</v>
      </c>
      <c r="M697">
        <v>394</v>
      </c>
    </row>
    <row r="698" spans="1:13" x14ac:dyDescent="0.25">
      <c r="A698" s="3">
        <v>42203.259652777779</v>
      </c>
      <c r="B698" s="3">
        <f t="shared" si="15"/>
        <v>42203.551319444443</v>
      </c>
      <c r="C698" s="3">
        <v>42203.551319444443</v>
      </c>
      <c r="D698" t="s">
        <v>0</v>
      </c>
      <c r="E698" t="s">
        <v>1</v>
      </c>
      <c r="F698">
        <v>402</v>
      </c>
      <c r="G698" t="s">
        <v>2</v>
      </c>
      <c r="H698">
        <v>20.309999999999999</v>
      </c>
      <c r="I698" t="s">
        <v>3</v>
      </c>
      <c r="J698">
        <v>17.25</v>
      </c>
      <c r="L698" s="3">
        <v>42203.551319444443</v>
      </c>
      <c r="M698">
        <v>402</v>
      </c>
    </row>
    <row r="699" spans="1:13" x14ac:dyDescent="0.25">
      <c r="A699" s="3">
        <v>42203.273796296293</v>
      </c>
      <c r="B699" s="3">
        <f t="shared" si="15"/>
        <v>42203.565462962957</v>
      </c>
      <c r="C699" s="3">
        <v>42203.565462962957</v>
      </c>
      <c r="D699" t="s">
        <v>0</v>
      </c>
      <c r="E699" t="s">
        <v>1</v>
      </c>
      <c r="F699">
        <v>403</v>
      </c>
      <c r="G699" t="s">
        <v>2</v>
      </c>
      <c r="H699">
        <v>20.41</v>
      </c>
      <c r="I699" t="s">
        <v>3</v>
      </c>
      <c r="J699">
        <v>17.25</v>
      </c>
      <c r="L699" s="3">
        <v>42203.565462962957</v>
      </c>
      <c r="M699">
        <v>403</v>
      </c>
    </row>
    <row r="700" spans="1:13" x14ac:dyDescent="0.25">
      <c r="A700" s="3">
        <v>42203.287928240738</v>
      </c>
      <c r="B700" s="3">
        <f t="shared" si="15"/>
        <v>42203.579594907402</v>
      </c>
      <c r="C700" s="3">
        <v>42203.579594907402</v>
      </c>
      <c r="D700" t="s">
        <v>0</v>
      </c>
      <c r="E700" t="s">
        <v>1</v>
      </c>
      <c r="F700">
        <v>414</v>
      </c>
      <c r="G700" t="s">
        <v>2</v>
      </c>
      <c r="H700">
        <v>20.27</v>
      </c>
      <c r="I700" t="s">
        <v>3</v>
      </c>
      <c r="J700">
        <v>17.21</v>
      </c>
      <c r="L700" s="3">
        <v>42203.579594907402</v>
      </c>
      <c r="M700">
        <v>414</v>
      </c>
    </row>
    <row r="701" spans="1:13" x14ac:dyDescent="0.25">
      <c r="A701" s="3">
        <v>42203.302071759259</v>
      </c>
      <c r="B701" s="3">
        <f t="shared" si="15"/>
        <v>42203.593738425923</v>
      </c>
      <c r="C701" s="3">
        <v>42203.593738425923</v>
      </c>
      <c r="D701" t="s">
        <v>0</v>
      </c>
      <c r="E701" t="s">
        <v>1</v>
      </c>
      <c r="F701">
        <v>419</v>
      </c>
      <c r="G701" t="s">
        <v>2</v>
      </c>
      <c r="H701">
        <v>20.39</v>
      </c>
      <c r="I701" t="s">
        <v>3</v>
      </c>
      <c r="J701">
        <v>17.25</v>
      </c>
      <c r="L701" s="3">
        <v>42203.593738425923</v>
      </c>
      <c r="M701">
        <v>419</v>
      </c>
    </row>
    <row r="702" spans="1:13" x14ac:dyDescent="0.25">
      <c r="A702" s="3">
        <v>42203.31621527778</v>
      </c>
      <c r="B702" s="3">
        <f t="shared" si="15"/>
        <v>42203.607881944445</v>
      </c>
      <c r="C702" s="3">
        <v>42203.607881944445</v>
      </c>
      <c r="D702" t="s">
        <v>0</v>
      </c>
      <c r="E702" t="s">
        <v>1</v>
      </c>
      <c r="F702">
        <v>426</v>
      </c>
      <c r="G702" t="s">
        <v>2</v>
      </c>
      <c r="H702">
        <v>20.5</v>
      </c>
      <c r="I702" t="s">
        <v>3</v>
      </c>
      <c r="J702">
        <v>17.260000000000002</v>
      </c>
      <c r="L702" s="3">
        <v>42203.607881944445</v>
      </c>
      <c r="M702">
        <v>426</v>
      </c>
    </row>
    <row r="703" spans="1:13" x14ac:dyDescent="0.25">
      <c r="A703" s="3">
        <v>42203.330347222225</v>
      </c>
      <c r="B703" s="3">
        <f t="shared" si="15"/>
        <v>42203.622013888889</v>
      </c>
      <c r="C703" s="3">
        <v>42203.622013888889</v>
      </c>
      <c r="D703" t="s">
        <v>0</v>
      </c>
      <c r="E703" t="s">
        <v>1</v>
      </c>
      <c r="F703">
        <v>417</v>
      </c>
      <c r="G703" t="s">
        <v>2</v>
      </c>
      <c r="H703">
        <v>20.49</v>
      </c>
      <c r="I703" t="s">
        <v>3</v>
      </c>
      <c r="J703">
        <v>17.260000000000002</v>
      </c>
      <c r="L703" s="3">
        <v>42203.622013888889</v>
      </c>
      <c r="M703">
        <v>417</v>
      </c>
    </row>
    <row r="704" spans="1:13" x14ac:dyDescent="0.25">
      <c r="A704" s="3">
        <v>42203.344490740739</v>
      </c>
      <c r="B704" s="3">
        <f t="shared" si="15"/>
        <v>42203.636157407404</v>
      </c>
      <c r="C704" s="3">
        <v>42203.636157407404</v>
      </c>
      <c r="D704" t="s">
        <v>0</v>
      </c>
      <c r="E704" t="s">
        <v>1</v>
      </c>
      <c r="F704">
        <v>427</v>
      </c>
      <c r="G704" t="s">
        <v>2</v>
      </c>
      <c r="H704">
        <v>20.399999999999999</v>
      </c>
      <c r="I704" t="s">
        <v>3</v>
      </c>
      <c r="J704">
        <v>17.25</v>
      </c>
      <c r="L704" s="3">
        <v>42203.636157407404</v>
      </c>
      <c r="M704">
        <v>427</v>
      </c>
    </row>
    <row r="705" spans="1:13" x14ac:dyDescent="0.25">
      <c r="A705" s="3">
        <v>42203.358634259261</v>
      </c>
      <c r="B705" s="3">
        <f t="shared" si="15"/>
        <v>42203.650300925925</v>
      </c>
      <c r="C705" s="3">
        <v>42203.650300925925</v>
      </c>
      <c r="D705" t="s">
        <v>0</v>
      </c>
      <c r="E705" t="s">
        <v>1</v>
      </c>
      <c r="F705">
        <v>437</v>
      </c>
      <c r="G705" t="s">
        <v>2</v>
      </c>
      <c r="H705">
        <v>20.49</v>
      </c>
      <c r="I705" t="s">
        <v>3</v>
      </c>
      <c r="J705">
        <v>17.3</v>
      </c>
      <c r="L705" s="3">
        <v>42203.650300925925</v>
      </c>
      <c r="M705">
        <v>437</v>
      </c>
    </row>
    <row r="706" spans="1:13" x14ac:dyDescent="0.25">
      <c r="A706" s="3">
        <v>42203.372777777775</v>
      </c>
      <c r="B706" s="3">
        <f t="shared" si="15"/>
        <v>42203.664444444439</v>
      </c>
      <c r="C706" s="3">
        <v>42203.664444444439</v>
      </c>
      <c r="D706" t="s">
        <v>0</v>
      </c>
      <c r="E706" t="s">
        <v>1</v>
      </c>
      <c r="F706">
        <v>437</v>
      </c>
      <c r="G706" t="s">
        <v>2</v>
      </c>
      <c r="H706">
        <v>20.440000000000001</v>
      </c>
      <c r="I706" t="s">
        <v>3</v>
      </c>
      <c r="J706">
        <v>17.25</v>
      </c>
      <c r="L706" s="3">
        <v>42203.664444444439</v>
      </c>
      <c r="M706">
        <v>437</v>
      </c>
    </row>
    <row r="707" spans="1:13" x14ac:dyDescent="0.25">
      <c r="A707" s="3">
        <v>42203.386921296296</v>
      </c>
      <c r="B707" s="3">
        <f t="shared" si="15"/>
        <v>42203.678587962961</v>
      </c>
      <c r="C707" s="3">
        <v>42203.678587962961</v>
      </c>
      <c r="D707" t="s">
        <v>0</v>
      </c>
      <c r="E707" t="s">
        <v>1</v>
      </c>
      <c r="F707">
        <v>438</v>
      </c>
      <c r="G707" t="s">
        <v>2</v>
      </c>
      <c r="H707">
        <v>20.350000000000001</v>
      </c>
      <c r="I707" t="s">
        <v>3</v>
      </c>
      <c r="J707">
        <v>17.29</v>
      </c>
      <c r="L707" s="3">
        <v>42203.678587962961</v>
      </c>
      <c r="M707">
        <v>438</v>
      </c>
    </row>
    <row r="708" spans="1:13" x14ac:dyDescent="0.25">
      <c r="A708" s="3">
        <v>42203.401064814818</v>
      </c>
      <c r="B708" s="3">
        <f t="shared" si="15"/>
        <v>42203.692731481482</v>
      </c>
      <c r="C708" s="3">
        <v>42203.692731481482</v>
      </c>
      <c r="D708" t="s">
        <v>0</v>
      </c>
      <c r="E708" t="s">
        <v>1</v>
      </c>
      <c r="F708">
        <v>434</v>
      </c>
      <c r="G708" t="s">
        <v>2</v>
      </c>
      <c r="H708">
        <v>20.39</v>
      </c>
      <c r="I708" t="s">
        <v>3</v>
      </c>
      <c r="J708">
        <v>17.29</v>
      </c>
      <c r="L708" s="3">
        <v>42203.692731481482</v>
      </c>
      <c r="M708">
        <v>434</v>
      </c>
    </row>
    <row r="709" spans="1:13" x14ac:dyDescent="0.25">
      <c r="A709" s="3">
        <v>42203.415208333332</v>
      </c>
      <c r="B709" s="3">
        <f t="shared" si="15"/>
        <v>42203.706874999996</v>
      </c>
      <c r="C709" s="3">
        <v>42203.706874999996</v>
      </c>
      <c r="D709" t="s">
        <v>0</v>
      </c>
      <c r="E709" t="s">
        <v>1</v>
      </c>
      <c r="F709">
        <v>437</v>
      </c>
      <c r="G709" t="s">
        <v>2</v>
      </c>
      <c r="H709">
        <v>20.260000000000002</v>
      </c>
      <c r="I709" t="s">
        <v>3</v>
      </c>
      <c r="J709">
        <v>17.29</v>
      </c>
      <c r="L709" s="3">
        <v>42203.706874999996</v>
      </c>
      <c r="M709">
        <v>437</v>
      </c>
    </row>
    <row r="710" spans="1:13" x14ac:dyDescent="0.25">
      <c r="A710" s="3">
        <v>42203.429351851853</v>
      </c>
      <c r="B710" s="3">
        <f t="shared" si="15"/>
        <v>42203.721018518518</v>
      </c>
      <c r="C710" s="3">
        <v>42203.721018518518</v>
      </c>
      <c r="D710" t="s">
        <v>0</v>
      </c>
      <c r="E710" t="s">
        <v>1</v>
      </c>
      <c r="F710">
        <v>438</v>
      </c>
      <c r="G710" t="s">
        <v>2</v>
      </c>
      <c r="H710">
        <v>20.09</v>
      </c>
      <c r="I710" t="s">
        <v>3</v>
      </c>
      <c r="J710">
        <v>17.32</v>
      </c>
      <c r="L710" s="3">
        <v>42203.721018518518</v>
      </c>
      <c r="M710">
        <v>438</v>
      </c>
    </row>
    <row r="711" spans="1:13" x14ac:dyDescent="0.25">
      <c r="A711" s="3">
        <v>42203.443495370368</v>
      </c>
      <c r="B711" s="3">
        <f t="shared" si="15"/>
        <v>42203.735162037032</v>
      </c>
      <c r="C711" s="3">
        <v>42203.735162037032</v>
      </c>
      <c r="D711" t="s">
        <v>0</v>
      </c>
      <c r="E711" t="s">
        <v>1</v>
      </c>
      <c r="F711">
        <v>441</v>
      </c>
      <c r="G711" t="s">
        <v>2</v>
      </c>
      <c r="H711">
        <v>19.920000000000002</v>
      </c>
      <c r="I711" t="s">
        <v>3</v>
      </c>
      <c r="J711">
        <v>17.3</v>
      </c>
      <c r="L711" s="3">
        <v>42203.735162037032</v>
      </c>
      <c r="M711">
        <v>441</v>
      </c>
    </row>
    <row r="712" spans="1:13" x14ac:dyDescent="0.25">
      <c r="A712" s="3">
        <v>42203.457638888889</v>
      </c>
      <c r="B712" s="3">
        <f t="shared" si="15"/>
        <v>42203.749305555553</v>
      </c>
      <c r="C712" s="3">
        <v>42203.749305555553</v>
      </c>
      <c r="D712" t="s">
        <v>0</v>
      </c>
      <c r="E712" t="s">
        <v>1</v>
      </c>
      <c r="F712">
        <v>439</v>
      </c>
      <c r="G712" t="s">
        <v>2</v>
      </c>
      <c r="H712">
        <v>19.86</v>
      </c>
      <c r="I712" t="s">
        <v>3</v>
      </c>
      <c r="J712">
        <v>17.260000000000002</v>
      </c>
      <c r="L712" s="3">
        <v>42203.749305555553</v>
      </c>
      <c r="M712">
        <v>439</v>
      </c>
    </row>
    <row r="713" spans="1:13" x14ac:dyDescent="0.25">
      <c r="A713" s="3">
        <v>42203.471782407411</v>
      </c>
      <c r="B713" s="3">
        <f t="shared" si="15"/>
        <v>42203.763449074075</v>
      </c>
      <c r="C713" s="3">
        <v>42203.763449074075</v>
      </c>
      <c r="D713" t="s">
        <v>0</v>
      </c>
      <c r="E713" t="s">
        <v>1</v>
      </c>
      <c r="F713">
        <v>436</v>
      </c>
      <c r="G713" t="s">
        <v>2</v>
      </c>
      <c r="H713">
        <v>19.8</v>
      </c>
      <c r="I713" t="s">
        <v>3</v>
      </c>
      <c r="J713">
        <v>17.260000000000002</v>
      </c>
      <c r="L713" s="3">
        <v>42203.763449074075</v>
      </c>
      <c r="M713">
        <v>436</v>
      </c>
    </row>
    <row r="714" spans="1:13" x14ac:dyDescent="0.25">
      <c r="A714" s="3">
        <v>42203.485925925925</v>
      </c>
      <c r="B714" s="3">
        <f t="shared" si="15"/>
        <v>42203.777592592589</v>
      </c>
      <c r="C714" s="3">
        <v>42203.777592592589</v>
      </c>
      <c r="D714" t="s">
        <v>0</v>
      </c>
      <c r="E714" t="s">
        <v>1</v>
      </c>
      <c r="F714">
        <v>428</v>
      </c>
      <c r="G714" t="s">
        <v>2</v>
      </c>
      <c r="H714">
        <v>19.600000000000001</v>
      </c>
      <c r="I714" t="s">
        <v>3</v>
      </c>
      <c r="J714">
        <v>17.2</v>
      </c>
      <c r="L714" s="3">
        <v>42203.777592592589</v>
      </c>
      <c r="M714">
        <v>428</v>
      </c>
    </row>
    <row r="715" spans="1:13" x14ac:dyDescent="0.25">
      <c r="A715" s="3">
        <v>42203.485925925925</v>
      </c>
      <c r="B715" s="3">
        <f t="shared" si="15"/>
        <v>42203.777592592589</v>
      </c>
      <c r="C715" s="3">
        <v>42203.777592592589</v>
      </c>
      <c r="D715" t="s">
        <v>0</v>
      </c>
      <c r="E715" t="s">
        <v>1</v>
      </c>
      <c r="F715">
        <v>428</v>
      </c>
      <c r="G715" t="s">
        <v>2</v>
      </c>
      <c r="H715">
        <v>19.600000000000001</v>
      </c>
      <c r="I715" t="s">
        <v>3</v>
      </c>
      <c r="J715">
        <v>17.2</v>
      </c>
      <c r="L715" s="3">
        <v>42203.777592592589</v>
      </c>
      <c r="M715">
        <v>428</v>
      </c>
    </row>
    <row r="716" spans="1:13" x14ac:dyDescent="0.25">
      <c r="A716" s="3">
        <v>42203.500069444446</v>
      </c>
      <c r="B716" s="3">
        <f t="shared" si="15"/>
        <v>42203.79173611111</v>
      </c>
      <c r="C716" s="3">
        <v>42203.79173611111</v>
      </c>
      <c r="D716" t="s">
        <v>0</v>
      </c>
      <c r="E716" t="s">
        <v>1</v>
      </c>
      <c r="F716">
        <v>424</v>
      </c>
      <c r="G716" t="s">
        <v>2</v>
      </c>
      <c r="H716">
        <v>19.52</v>
      </c>
      <c r="I716" t="s">
        <v>3</v>
      </c>
      <c r="J716">
        <v>17.2</v>
      </c>
      <c r="L716" s="3">
        <v>42203.79173611111</v>
      </c>
      <c r="M716">
        <v>424</v>
      </c>
    </row>
    <row r="717" spans="1:13" x14ac:dyDescent="0.25">
      <c r="A717" s="3">
        <v>42203.51421296296</v>
      </c>
      <c r="B717" s="3">
        <f t="shared" si="15"/>
        <v>42203.805879629625</v>
      </c>
      <c r="C717" s="3">
        <v>42203.805879629625</v>
      </c>
      <c r="D717" t="s">
        <v>0</v>
      </c>
      <c r="E717" t="s">
        <v>1</v>
      </c>
      <c r="F717">
        <v>420</v>
      </c>
      <c r="G717" t="s">
        <v>2</v>
      </c>
      <c r="H717">
        <v>19.46</v>
      </c>
      <c r="I717" t="s">
        <v>3</v>
      </c>
      <c r="J717">
        <v>17.2</v>
      </c>
      <c r="L717" s="3">
        <v>42203.805879629625</v>
      </c>
      <c r="M717">
        <v>420</v>
      </c>
    </row>
    <row r="718" spans="1:13" x14ac:dyDescent="0.25">
      <c r="A718" s="3">
        <v>42203.528344907405</v>
      </c>
      <c r="B718" s="3">
        <f t="shared" si="15"/>
        <v>42203.820011574069</v>
      </c>
      <c r="C718" s="3">
        <v>42203.820011574069</v>
      </c>
      <c r="D718" t="s">
        <v>0</v>
      </c>
      <c r="E718" t="s">
        <v>1</v>
      </c>
      <c r="F718">
        <v>415</v>
      </c>
      <c r="G718" t="s">
        <v>2</v>
      </c>
      <c r="H718">
        <v>19.45</v>
      </c>
      <c r="I718" t="s">
        <v>3</v>
      </c>
      <c r="J718">
        <v>17.2</v>
      </c>
      <c r="L718" s="3">
        <v>42203.820011574069</v>
      </c>
      <c r="M718">
        <v>415</v>
      </c>
    </row>
    <row r="719" spans="1:13" x14ac:dyDescent="0.25">
      <c r="A719" s="3">
        <v>42203.542488425926</v>
      </c>
      <c r="B719" s="3">
        <f t="shared" si="15"/>
        <v>42203.834155092591</v>
      </c>
      <c r="C719" s="3">
        <v>42203.834155092591</v>
      </c>
      <c r="D719" t="s">
        <v>0</v>
      </c>
      <c r="E719" t="s">
        <v>1</v>
      </c>
      <c r="F719">
        <v>408</v>
      </c>
      <c r="G719" t="s">
        <v>2</v>
      </c>
      <c r="H719">
        <v>19.37</v>
      </c>
      <c r="I719" t="s">
        <v>3</v>
      </c>
      <c r="J719">
        <v>17.149999999999999</v>
      </c>
      <c r="L719" s="3">
        <v>42203.834155092591</v>
      </c>
      <c r="M719">
        <v>408</v>
      </c>
    </row>
    <row r="720" spans="1:13" x14ac:dyDescent="0.25">
      <c r="A720" s="3">
        <v>42203.556620370371</v>
      </c>
      <c r="B720" s="3">
        <f t="shared" si="15"/>
        <v>42203.848287037035</v>
      </c>
      <c r="C720" s="3">
        <v>42203.848287037035</v>
      </c>
      <c r="D720" t="s">
        <v>0</v>
      </c>
      <c r="E720" t="s">
        <v>1</v>
      </c>
      <c r="F720">
        <v>406</v>
      </c>
      <c r="G720" t="s">
        <v>2</v>
      </c>
      <c r="H720">
        <v>19.170000000000002</v>
      </c>
      <c r="I720" t="s">
        <v>3</v>
      </c>
      <c r="J720">
        <v>17.14</v>
      </c>
      <c r="L720" s="3">
        <v>42203.848287037035</v>
      </c>
      <c r="M720">
        <v>406</v>
      </c>
    </row>
    <row r="721" spans="1:13" x14ac:dyDescent="0.25">
      <c r="A721" s="3">
        <v>42203.570763888885</v>
      </c>
      <c r="B721" s="3">
        <f t="shared" si="15"/>
        <v>42203.86243055555</v>
      </c>
      <c r="C721" s="3">
        <v>42203.86243055555</v>
      </c>
      <c r="D721" t="s">
        <v>0</v>
      </c>
      <c r="E721" t="s">
        <v>1</v>
      </c>
      <c r="F721">
        <v>401</v>
      </c>
      <c r="G721" t="s">
        <v>2</v>
      </c>
      <c r="H721">
        <v>19.03</v>
      </c>
      <c r="I721" t="s">
        <v>3</v>
      </c>
      <c r="J721">
        <v>17.13</v>
      </c>
      <c r="L721" s="3">
        <v>42203.86243055555</v>
      </c>
      <c r="M721">
        <v>401</v>
      </c>
    </row>
    <row r="722" spans="1:13" x14ac:dyDescent="0.25">
      <c r="A722" s="3">
        <v>42203.58489583333</v>
      </c>
      <c r="B722" s="3">
        <f t="shared" si="15"/>
        <v>42203.876562499994</v>
      </c>
      <c r="C722" s="3">
        <v>42203.876562499994</v>
      </c>
      <c r="D722" t="s">
        <v>0</v>
      </c>
      <c r="E722" t="s">
        <v>1</v>
      </c>
      <c r="F722">
        <v>398</v>
      </c>
      <c r="G722" t="s">
        <v>2</v>
      </c>
      <c r="H722">
        <v>18.87</v>
      </c>
      <c r="I722" t="s">
        <v>3</v>
      </c>
      <c r="J722">
        <v>17.13</v>
      </c>
      <c r="L722" s="3">
        <v>42203.876562499994</v>
      </c>
      <c r="M722">
        <v>398</v>
      </c>
    </row>
    <row r="723" spans="1:13" x14ac:dyDescent="0.25">
      <c r="A723" s="3">
        <v>42203.599027777775</v>
      </c>
      <c r="B723" s="3">
        <f t="shared" si="15"/>
        <v>42203.890694444439</v>
      </c>
      <c r="C723" s="3">
        <v>42203.890694444439</v>
      </c>
      <c r="D723" t="s">
        <v>0</v>
      </c>
      <c r="E723" t="s">
        <v>1</v>
      </c>
      <c r="F723">
        <v>394</v>
      </c>
      <c r="G723" t="s">
        <v>2</v>
      </c>
      <c r="H723">
        <v>18.87</v>
      </c>
      <c r="I723" t="s">
        <v>3</v>
      </c>
      <c r="J723">
        <v>17.13</v>
      </c>
      <c r="L723" s="3">
        <v>42203.890694444439</v>
      </c>
      <c r="M723">
        <v>394</v>
      </c>
    </row>
    <row r="724" spans="1:13" x14ac:dyDescent="0.25">
      <c r="A724" s="3">
        <v>42203.613171296296</v>
      </c>
      <c r="B724" s="3">
        <f t="shared" si="15"/>
        <v>42203.90483796296</v>
      </c>
      <c r="C724" s="3">
        <v>42203.90483796296</v>
      </c>
      <c r="D724" t="s">
        <v>0</v>
      </c>
      <c r="E724" t="s">
        <v>1</v>
      </c>
      <c r="F724">
        <v>392</v>
      </c>
      <c r="G724" t="s">
        <v>2</v>
      </c>
      <c r="H724">
        <v>19.03</v>
      </c>
      <c r="I724" t="s">
        <v>3</v>
      </c>
      <c r="J724">
        <v>17.170000000000002</v>
      </c>
      <c r="L724" s="3">
        <v>42203.90483796296</v>
      </c>
      <c r="M724">
        <v>392</v>
      </c>
    </row>
    <row r="725" spans="1:13" x14ac:dyDescent="0.25">
      <c r="A725" s="3">
        <v>42203.627303240741</v>
      </c>
      <c r="B725" s="3">
        <f t="shared" si="15"/>
        <v>42203.918969907405</v>
      </c>
      <c r="C725" s="3">
        <v>42203.918969907405</v>
      </c>
      <c r="D725" t="s">
        <v>0</v>
      </c>
      <c r="E725" t="s">
        <v>1</v>
      </c>
      <c r="F725">
        <v>406</v>
      </c>
      <c r="G725" t="s">
        <v>2</v>
      </c>
      <c r="H725">
        <v>19.239999999999998</v>
      </c>
      <c r="I725" t="s">
        <v>3</v>
      </c>
      <c r="J725">
        <v>17.23</v>
      </c>
      <c r="L725" s="3">
        <v>42203.918969907405</v>
      </c>
      <c r="M725">
        <v>406</v>
      </c>
    </row>
    <row r="726" spans="1:13" x14ac:dyDescent="0.25">
      <c r="A726" s="3">
        <v>42203.641446759262</v>
      </c>
      <c r="B726" s="3">
        <f t="shared" si="15"/>
        <v>42203.933113425926</v>
      </c>
      <c r="C726" s="3">
        <v>42203.933113425926</v>
      </c>
      <c r="D726" t="s">
        <v>0</v>
      </c>
      <c r="E726" t="s">
        <v>1</v>
      </c>
      <c r="F726">
        <v>403</v>
      </c>
      <c r="G726" t="s">
        <v>2</v>
      </c>
      <c r="H726">
        <v>19.39</v>
      </c>
      <c r="I726" t="s">
        <v>3</v>
      </c>
      <c r="J726">
        <v>17.23</v>
      </c>
      <c r="L726" s="3">
        <v>42203.933113425926</v>
      </c>
      <c r="M726">
        <v>403</v>
      </c>
    </row>
    <row r="727" spans="1:13" x14ac:dyDescent="0.25">
      <c r="A727" s="3">
        <v>42203.655590277776</v>
      </c>
      <c r="B727" s="3">
        <f t="shared" si="15"/>
        <v>42203.947256944441</v>
      </c>
      <c r="C727" s="3">
        <v>42203.947256944441</v>
      </c>
      <c r="D727" t="s">
        <v>0</v>
      </c>
      <c r="E727" t="s">
        <v>1</v>
      </c>
      <c r="F727">
        <v>409</v>
      </c>
      <c r="G727" t="s">
        <v>2</v>
      </c>
      <c r="H727">
        <v>19.489999999999998</v>
      </c>
      <c r="I727" t="s">
        <v>3</v>
      </c>
      <c r="J727">
        <v>17.2</v>
      </c>
      <c r="L727" s="3">
        <v>42203.947256944441</v>
      </c>
      <c r="M727">
        <v>409</v>
      </c>
    </row>
    <row r="728" spans="1:13" x14ac:dyDescent="0.25">
      <c r="A728" s="3">
        <v>42203.669733796298</v>
      </c>
      <c r="B728" s="3">
        <f t="shared" si="15"/>
        <v>42203.961400462962</v>
      </c>
      <c r="C728" s="3">
        <v>42203.961400462962</v>
      </c>
      <c r="D728" t="s">
        <v>0</v>
      </c>
      <c r="E728" t="s">
        <v>1</v>
      </c>
      <c r="F728">
        <v>413</v>
      </c>
      <c r="G728" t="s">
        <v>2</v>
      </c>
      <c r="H728">
        <v>19.739999999999998</v>
      </c>
      <c r="I728" t="s">
        <v>3</v>
      </c>
      <c r="J728">
        <v>17.25</v>
      </c>
      <c r="L728" s="3">
        <v>42203.961400462962</v>
      </c>
      <c r="M728">
        <v>413</v>
      </c>
    </row>
    <row r="729" spans="1:13" x14ac:dyDescent="0.25">
      <c r="A729" s="3">
        <v>42203.683877314812</v>
      </c>
      <c r="B729" s="3">
        <f t="shared" si="15"/>
        <v>42203.975543981476</v>
      </c>
      <c r="C729" s="3">
        <v>42203.975543981476</v>
      </c>
      <c r="D729" t="s">
        <v>0</v>
      </c>
      <c r="E729" t="s">
        <v>1</v>
      </c>
      <c r="F729">
        <v>417</v>
      </c>
      <c r="G729" t="s">
        <v>2</v>
      </c>
      <c r="H729">
        <v>19.940000000000001</v>
      </c>
      <c r="I729" t="s">
        <v>3</v>
      </c>
      <c r="J729">
        <v>17.190000000000001</v>
      </c>
      <c r="L729" s="3">
        <v>42203.975543981476</v>
      </c>
      <c r="M729">
        <v>417</v>
      </c>
    </row>
    <row r="730" spans="1:13" x14ac:dyDescent="0.25">
      <c r="A730" s="3">
        <v>42203.698020833333</v>
      </c>
      <c r="B730" s="3">
        <f t="shared" si="15"/>
        <v>42203.989687499998</v>
      </c>
      <c r="C730" s="3">
        <v>42203.989687499998</v>
      </c>
      <c r="D730" t="s">
        <v>0</v>
      </c>
      <c r="E730" t="s">
        <v>1</v>
      </c>
      <c r="F730">
        <v>421</v>
      </c>
      <c r="G730" t="s">
        <v>2</v>
      </c>
      <c r="H730">
        <v>20.05</v>
      </c>
      <c r="I730" t="s">
        <v>3</v>
      </c>
      <c r="J730">
        <v>17.190000000000001</v>
      </c>
      <c r="L730" s="3">
        <v>42203.989687499998</v>
      </c>
      <c r="M730">
        <v>421</v>
      </c>
    </row>
    <row r="731" spans="1:13" x14ac:dyDescent="0.25">
      <c r="A731" s="3">
        <v>42203.712164351855</v>
      </c>
      <c r="B731" s="3">
        <f t="shared" si="15"/>
        <v>42204.003831018519</v>
      </c>
      <c r="C731" s="3">
        <v>42204.003831018519</v>
      </c>
      <c r="D731" t="s">
        <v>0</v>
      </c>
      <c r="E731" t="s">
        <v>1</v>
      </c>
      <c r="F731">
        <v>431</v>
      </c>
      <c r="G731" t="s">
        <v>2</v>
      </c>
      <c r="H731">
        <v>20.23</v>
      </c>
      <c r="I731" t="s">
        <v>3</v>
      </c>
      <c r="J731">
        <v>17.2</v>
      </c>
      <c r="L731" s="3">
        <v>42204.003831018519</v>
      </c>
      <c r="M731">
        <v>431</v>
      </c>
    </row>
    <row r="732" spans="1:13" x14ac:dyDescent="0.25">
      <c r="A732" s="3">
        <v>42203.726307870369</v>
      </c>
      <c r="B732" s="3">
        <f t="shared" si="15"/>
        <v>42204.017974537033</v>
      </c>
      <c r="C732" s="3">
        <v>42204.017974537033</v>
      </c>
      <c r="D732" t="s">
        <v>0</v>
      </c>
      <c r="E732" t="s">
        <v>1</v>
      </c>
      <c r="F732">
        <v>433</v>
      </c>
      <c r="G732" t="s">
        <v>2</v>
      </c>
      <c r="H732">
        <v>20.37</v>
      </c>
      <c r="I732" t="s">
        <v>3</v>
      </c>
      <c r="J732">
        <v>17.21</v>
      </c>
      <c r="L732" s="3">
        <v>42204.017974537033</v>
      </c>
      <c r="M732">
        <v>433</v>
      </c>
    </row>
    <row r="733" spans="1:13" x14ac:dyDescent="0.25">
      <c r="A733" s="3">
        <v>42203.740451388891</v>
      </c>
      <c r="B733" s="3">
        <f t="shared" si="15"/>
        <v>42204.032118055555</v>
      </c>
      <c r="C733" s="3">
        <v>42204.032118055555</v>
      </c>
      <c r="D733" t="s">
        <v>0</v>
      </c>
      <c r="E733" t="s">
        <v>1</v>
      </c>
      <c r="F733">
        <v>437</v>
      </c>
      <c r="G733" t="s">
        <v>2</v>
      </c>
      <c r="H733">
        <v>20.5</v>
      </c>
      <c r="I733" t="s">
        <v>3</v>
      </c>
      <c r="J733">
        <v>17.22</v>
      </c>
      <c r="L733" s="3">
        <v>42204.032118055555</v>
      </c>
      <c r="M733">
        <v>437</v>
      </c>
    </row>
    <row r="734" spans="1:13" x14ac:dyDescent="0.25">
      <c r="A734" s="3">
        <v>42203.754594907405</v>
      </c>
      <c r="B734" s="3">
        <f t="shared" si="15"/>
        <v>42204.046261574069</v>
      </c>
      <c r="C734" s="3">
        <v>42204.046261574069</v>
      </c>
      <c r="D734" t="s">
        <v>0</v>
      </c>
      <c r="E734" t="s">
        <v>1</v>
      </c>
      <c r="F734">
        <v>441</v>
      </c>
      <c r="G734" t="s">
        <v>2</v>
      </c>
      <c r="H734">
        <v>20.64</v>
      </c>
      <c r="I734" t="s">
        <v>3</v>
      </c>
      <c r="J734">
        <v>17.23</v>
      </c>
      <c r="L734" s="3">
        <v>42204.046261574069</v>
      </c>
      <c r="M734">
        <v>441</v>
      </c>
    </row>
    <row r="735" spans="1:13" x14ac:dyDescent="0.25">
      <c r="A735" s="3">
        <v>42203.768738425926</v>
      </c>
      <c r="B735" s="3">
        <f t="shared" si="15"/>
        <v>42204.06040509259</v>
      </c>
      <c r="C735" s="3">
        <v>42204.06040509259</v>
      </c>
      <c r="D735" t="s">
        <v>0</v>
      </c>
      <c r="E735" t="s">
        <v>1</v>
      </c>
      <c r="F735">
        <v>452</v>
      </c>
      <c r="G735" t="s">
        <v>2</v>
      </c>
      <c r="H735">
        <v>20.76</v>
      </c>
      <c r="I735" t="s">
        <v>3</v>
      </c>
      <c r="J735">
        <v>17.23</v>
      </c>
      <c r="L735" s="3">
        <v>42204.06040509259</v>
      </c>
      <c r="M735">
        <v>452</v>
      </c>
    </row>
    <row r="736" spans="1:13" x14ac:dyDescent="0.25">
      <c r="A736" s="3">
        <v>42203.768738425926</v>
      </c>
      <c r="B736" s="3">
        <f t="shared" si="15"/>
        <v>42204.06040509259</v>
      </c>
      <c r="C736" s="3">
        <v>42204.06040509259</v>
      </c>
      <c r="D736" t="s">
        <v>0</v>
      </c>
      <c r="E736" t="s">
        <v>1</v>
      </c>
      <c r="F736">
        <v>452</v>
      </c>
      <c r="G736" t="s">
        <v>2</v>
      </c>
      <c r="H736">
        <v>20.76</v>
      </c>
      <c r="I736" t="s">
        <v>3</v>
      </c>
      <c r="J736">
        <v>17.23</v>
      </c>
      <c r="L736" s="3">
        <v>42204.06040509259</v>
      </c>
      <c r="M736">
        <v>452</v>
      </c>
    </row>
    <row r="737" spans="1:13" x14ac:dyDescent="0.25">
      <c r="A737" s="3">
        <v>42203.782881944448</v>
      </c>
      <c r="B737" s="3">
        <f t="shared" si="15"/>
        <v>42204.074548611112</v>
      </c>
      <c r="C737" s="3">
        <v>42204.074548611112</v>
      </c>
      <c r="D737" t="s">
        <v>0</v>
      </c>
      <c r="E737" t="s">
        <v>1</v>
      </c>
      <c r="F737">
        <v>462</v>
      </c>
      <c r="G737" t="s">
        <v>2</v>
      </c>
      <c r="H737">
        <v>20.88</v>
      </c>
      <c r="I737" t="s">
        <v>3</v>
      </c>
      <c r="J737">
        <v>17.25</v>
      </c>
      <c r="L737" s="3">
        <v>42204.074548611112</v>
      </c>
      <c r="M737">
        <v>462</v>
      </c>
    </row>
    <row r="738" spans="1:13" x14ac:dyDescent="0.25">
      <c r="A738" s="3">
        <v>42203.797025462962</v>
      </c>
      <c r="B738" s="3">
        <f t="shared" si="15"/>
        <v>42204.088692129626</v>
      </c>
      <c r="C738" s="3">
        <v>42204.088692129626</v>
      </c>
      <c r="D738" t="s">
        <v>0</v>
      </c>
      <c r="E738" t="s">
        <v>1</v>
      </c>
      <c r="F738">
        <v>455</v>
      </c>
      <c r="G738" t="s">
        <v>2</v>
      </c>
      <c r="H738">
        <v>20.95</v>
      </c>
      <c r="I738" t="s">
        <v>3</v>
      </c>
      <c r="J738">
        <v>17.29</v>
      </c>
      <c r="L738" s="3">
        <v>42204.088692129626</v>
      </c>
      <c r="M738">
        <v>455</v>
      </c>
    </row>
    <row r="739" spans="1:13" x14ac:dyDescent="0.25">
      <c r="A739" s="3">
        <v>42203.811180555553</v>
      </c>
      <c r="B739" s="3">
        <f t="shared" si="15"/>
        <v>42204.102847222217</v>
      </c>
      <c r="C739" s="3">
        <v>42204.102847222217</v>
      </c>
      <c r="D739" t="s">
        <v>0</v>
      </c>
      <c r="E739" t="s">
        <v>1</v>
      </c>
      <c r="F739">
        <v>464</v>
      </c>
      <c r="G739" t="s">
        <v>2</v>
      </c>
      <c r="H739">
        <v>21.06</v>
      </c>
      <c r="I739" t="s">
        <v>3</v>
      </c>
      <c r="J739">
        <v>17.260000000000002</v>
      </c>
      <c r="L739" s="3">
        <v>42204.102847222217</v>
      </c>
      <c r="M739">
        <v>464</v>
      </c>
    </row>
    <row r="740" spans="1:13" x14ac:dyDescent="0.25">
      <c r="A740" s="3">
        <v>42203.825324074074</v>
      </c>
      <c r="B740" s="3">
        <f t="shared" si="15"/>
        <v>42204.116990740738</v>
      </c>
      <c r="C740" s="3">
        <v>42204.116990740738</v>
      </c>
      <c r="D740" t="s">
        <v>0</v>
      </c>
      <c r="E740" t="s">
        <v>1</v>
      </c>
      <c r="F740">
        <v>466</v>
      </c>
      <c r="G740" t="s">
        <v>2</v>
      </c>
      <c r="H740">
        <v>21.08</v>
      </c>
      <c r="I740" t="s">
        <v>3</v>
      </c>
      <c r="J740">
        <v>17.260000000000002</v>
      </c>
      <c r="L740" s="3">
        <v>42204.116990740738</v>
      </c>
      <c r="M740">
        <v>466</v>
      </c>
    </row>
    <row r="741" spans="1:13" x14ac:dyDescent="0.25">
      <c r="A741" s="3">
        <v>42203.839467592596</v>
      </c>
      <c r="B741" s="3">
        <f t="shared" si="15"/>
        <v>42204.13113425926</v>
      </c>
      <c r="C741" s="3">
        <v>42204.13113425926</v>
      </c>
      <c r="D741" t="s">
        <v>0</v>
      </c>
      <c r="E741" t="s">
        <v>1</v>
      </c>
      <c r="F741">
        <v>464</v>
      </c>
      <c r="G741" t="s">
        <v>2</v>
      </c>
      <c r="H741">
        <v>20.96</v>
      </c>
      <c r="I741" t="s">
        <v>3</v>
      </c>
      <c r="J741">
        <v>17.260000000000002</v>
      </c>
      <c r="L741" s="3">
        <v>42204.13113425926</v>
      </c>
      <c r="M741">
        <v>464</v>
      </c>
    </row>
    <row r="742" spans="1:13" x14ac:dyDescent="0.25">
      <c r="A742" s="3">
        <v>42203.85361111111</v>
      </c>
      <c r="B742" s="3">
        <f t="shared" si="15"/>
        <v>42204.145277777774</v>
      </c>
      <c r="C742" s="3">
        <v>42204.145277777774</v>
      </c>
      <c r="D742" t="s">
        <v>0</v>
      </c>
      <c r="E742" t="s">
        <v>1</v>
      </c>
      <c r="F742">
        <v>462</v>
      </c>
      <c r="G742" t="s">
        <v>2</v>
      </c>
      <c r="H742">
        <v>20.78</v>
      </c>
      <c r="I742" t="s">
        <v>3</v>
      </c>
      <c r="J742">
        <v>17.149999999999999</v>
      </c>
      <c r="L742" s="3">
        <v>42204.145277777774</v>
      </c>
      <c r="M742">
        <v>462</v>
      </c>
    </row>
    <row r="743" spans="1:13" x14ac:dyDescent="0.25">
      <c r="A743" s="3">
        <v>42203.867754629631</v>
      </c>
      <c r="B743" s="3">
        <f t="shared" si="15"/>
        <v>42204.159421296295</v>
      </c>
      <c r="C743" s="3">
        <v>42204.159421296295</v>
      </c>
      <c r="D743" t="s">
        <v>0</v>
      </c>
      <c r="E743" t="s">
        <v>1</v>
      </c>
      <c r="F743">
        <v>454</v>
      </c>
      <c r="G743" t="s">
        <v>2</v>
      </c>
      <c r="H743">
        <v>20.53</v>
      </c>
      <c r="I743" t="s">
        <v>3</v>
      </c>
      <c r="J743">
        <v>17.22</v>
      </c>
      <c r="L743" s="3">
        <v>42204.159421296295</v>
      </c>
      <c r="M743">
        <v>454</v>
      </c>
    </row>
    <row r="744" spans="1:13" x14ac:dyDescent="0.25">
      <c r="A744" s="3">
        <v>42203.881886574076</v>
      </c>
      <c r="B744" s="3">
        <f t="shared" si="15"/>
        <v>42204.17355324074</v>
      </c>
      <c r="C744" s="3">
        <v>42204.17355324074</v>
      </c>
      <c r="D744" t="s">
        <v>0</v>
      </c>
      <c r="E744" t="s">
        <v>1</v>
      </c>
      <c r="F744">
        <v>452</v>
      </c>
      <c r="G744" t="s">
        <v>2</v>
      </c>
      <c r="H744">
        <v>20.440000000000001</v>
      </c>
      <c r="I744" t="s">
        <v>3</v>
      </c>
      <c r="J744">
        <v>17.170000000000002</v>
      </c>
      <c r="L744" s="3">
        <v>42204.17355324074</v>
      </c>
      <c r="M744">
        <v>452</v>
      </c>
    </row>
    <row r="745" spans="1:13" x14ac:dyDescent="0.25">
      <c r="A745" s="3">
        <v>42203.89603009259</v>
      </c>
      <c r="B745" s="3">
        <f t="shared" si="15"/>
        <v>42204.187696759254</v>
      </c>
      <c r="C745" s="3">
        <v>42204.187696759254</v>
      </c>
      <c r="D745" t="s">
        <v>0</v>
      </c>
      <c r="E745" t="s">
        <v>1</v>
      </c>
      <c r="F745">
        <v>449</v>
      </c>
      <c r="G745" t="s">
        <v>2</v>
      </c>
      <c r="H745">
        <v>20.329999999999998</v>
      </c>
      <c r="I745" t="s">
        <v>3</v>
      </c>
      <c r="J745">
        <v>17.21</v>
      </c>
      <c r="L745" s="3">
        <v>42204.187696759254</v>
      </c>
      <c r="M745">
        <v>449</v>
      </c>
    </row>
    <row r="746" spans="1:13" x14ac:dyDescent="0.25">
      <c r="A746" s="3">
        <v>42203.910162037035</v>
      </c>
      <c r="B746" s="3">
        <f t="shared" si="15"/>
        <v>42204.201828703699</v>
      </c>
      <c r="C746" s="3">
        <v>42204.201828703699</v>
      </c>
      <c r="D746" t="s">
        <v>0</v>
      </c>
      <c r="E746" t="s">
        <v>1</v>
      </c>
      <c r="F746">
        <v>446</v>
      </c>
      <c r="G746" t="s">
        <v>2</v>
      </c>
      <c r="H746">
        <v>20.21</v>
      </c>
      <c r="I746" t="s">
        <v>3</v>
      </c>
      <c r="J746">
        <v>17.16</v>
      </c>
      <c r="L746" s="3">
        <v>42204.201828703699</v>
      </c>
      <c r="M746">
        <v>446</v>
      </c>
    </row>
    <row r="747" spans="1:13" x14ac:dyDescent="0.25">
      <c r="A747" s="3">
        <v>42203.924305555556</v>
      </c>
      <c r="B747" s="3">
        <f t="shared" si="15"/>
        <v>42204.21597222222</v>
      </c>
      <c r="C747" s="3">
        <v>42204.21597222222</v>
      </c>
      <c r="D747" t="s">
        <v>0</v>
      </c>
      <c r="E747" t="s">
        <v>1</v>
      </c>
      <c r="F747">
        <v>442</v>
      </c>
      <c r="G747" t="s">
        <v>2</v>
      </c>
      <c r="H747">
        <v>19.739999999999998</v>
      </c>
      <c r="I747" t="s">
        <v>3</v>
      </c>
      <c r="J747">
        <v>17.010000000000002</v>
      </c>
      <c r="L747" s="3">
        <v>42204.21597222222</v>
      </c>
      <c r="M747">
        <v>442</v>
      </c>
    </row>
    <row r="748" spans="1:13" x14ac:dyDescent="0.25">
      <c r="A748" s="3">
        <v>42203.938425925924</v>
      </c>
      <c r="B748" s="3">
        <f t="shared" ref="B748:B811" si="16">A748+7/24</f>
        <v>42204.230092592588</v>
      </c>
      <c r="C748" s="3">
        <v>42204.230092592588</v>
      </c>
      <c r="D748" t="s">
        <v>0</v>
      </c>
      <c r="E748" t="s">
        <v>1</v>
      </c>
      <c r="F748">
        <v>425</v>
      </c>
      <c r="G748" t="s">
        <v>2</v>
      </c>
      <c r="H748">
        <v>18.920000000000002</v>
      </c>
      <c r="I748" t="s">
        <v>3</v>
      </c>
      <c r="J748">
        <v>16.89</v>
      </c>
      <c r="L748" s="3">
        <v>42204.230092592588</v>
      </c>
      <c r="M748">
        <v>425</v>
      </c>
    </row>
    <row r="749" spans="1:13" x14ac:dyDescent="0.25">
      <c r="A749" s="3">
        <v>42203.952557870369</v>
      </c>
      <c r="B749" s="3">
        <f t="shared" si="16"/>
        <v>42204.244224537033</v>
      </c>
      <c r="C749" s="3">
        <v>42204.244224537033</v>
      </c>
      <c r="D749" t="s">
        <v>0</v>
      </c>
      <c r="E749" t="s">
        <v>1</v>
      </c>
      <c r="F749">
        <v>399</v>
      </c>
      <c r="G749" t="s">
        <v>2</v>
      </c>
      <c r="H749">
        <v>17.559999999999999</v>
      </c>
      <c r="I749" t="s">
        <v>3</v>
      </c>
      <c r="J749">
        <v>16.739999999999998</v>
      </c>
      <c r="L749" s="3">
        <v>42204.244224537033</v>
      </c>
      <c r="M749">
        <v>399</v>
      </c>
    </row>
    <row r="750" spans="1:13" x14ac:dyDescent="0.25">
      <c r="A750" s="3">
        <v>42203.966666666667</v>
      </c>
      <c r="B750" s="3">
        <f t="shared" si="16"/>
        <v>42204.258333333331</v>
      </c>
      <c r="C750" s="3">
        <v>42204.258333333331</v>
      </c>
      <c r="D750" t="s">
        <v>0</v>
      </c>
      <c r="E750" t="s">
        <v>1</v>
      </c>
      <c r="F750">
        <v>371</v>
      </c>
      <c r="G750" t="s">
        <v>2</v>
      </c>
      <c r="H750">
        <v>16.46</v>
      </c>
      <c r="I750" t="s">
        <v>3</v>
      </c>
      <c r="J750">
        <v>16.72</v>
      </c>
      <c r="L750" s="3">
        <v>42204.258333333331</v>
      </c>
      <c r="M750">
        <v>371</v>
      </c>
    </row>
    <row r="751" spans="1:13" x14ac:dyDescent="0.25">
      <c r="A751" s="3">
        <v>42203.980787037035</v>
      </c>
      <c r="B751" s="3">
        <f t="shared" si="16"/>
        <v>42204.272453703699</v>
      </c>
      <c r="C751" s="3">
        <v>42204.272453703699</v>
      </c>
      <c r="D751" t="s">
        <v>0</v>
      </c>
      <c r="E751" t="s">
        <v>1</v>
      </c>
      <c r="F751">
        <v>352</v>
      </c>
      <c r="G751" t="s">
        <v>2</v>
      </c>
      <c r="H751">
        <v>15.84</v>
      </c>
      <c r="I751" t="s">
        <v>3</v>
      </c>
      <c r="J751">
        <v>16.72</v>
      </c>
      <c r="L751" s="3">
        <v>42204.272453703699</v>
      </c>
      <c r="M751">
        <v>352</v>
      </c>
    </row>
    <row r="752" spans="1:13" x14ac:dyDescent="0.25">
      <c r="A752" s="3">
        <v>42203.994895833333</v>
      </c>
      <c r="B752" s="3">
        <f t="shared" si="16"/>
        <v>42204.286562499998</v>
      </c>
      <c r="C752" s="3">
        <v>42204.286562499998</v>
      </c>
      <c r="D752" t="s">
        <v>0</v>
      </c>
      <c r="E752" t="s">
        <v>1</v>
      </c>
      <c r="F752">
        <v>331</v>
      </c>
      <c r="G752" t="s">
        <v>2</v>
      </c>
      <c r="H752">
        <v>15.45</v>
      </c>
      <c r="I752" t="s">
        <v>3</v>
      </c>
      <c r="J752">
        <v>16.7</v>
      </c>
      <c r="L752" s="3">
        <v>42204.286562499998</v>
      </c>
      <c r="M752">
        <v>331</v>
      </c>
    </row>
    <row r="753" spans="1:13" x14ac:dyDescent="0.25">
      <c r="A753" s="3">
        <v>42204.009004629632</v>
      </c>
      <c r="B753" s="3">
        <f t="shared" si="16"/>
        <v>42204.300671296296</v>
      </c>
      <c r="C753" s="3">
        <v>42204.300671296296</v>
      </c>
      <c r="D753" t="s">
        <v>0</v>
      </c>
      <c r="E753" t="s">
        <v>1</v>
      </c>
      <c r="F753">
        <v>316</v>
      </c>
      <c r="G753" t="s">
        <v>2</v>
      </c>
      <c r="H753">
        <v>15.18</v>
      </c>
      <c r="I753" t="s">
        <v>3</v>
      </c>
      <c r="J753">
        <v>16.68</v>
      </c>
      <c r="L753" s="3">
        <v>42204.300671296296</v>
      </c>
      <c r="M753">
        <v>316</v>
      </c>
    </row>
    <row r="754" spans="1:13" x14ac:dyDescent="0.25">
      <c r="A754" s="3">
        <v>42204.023113425923</v>
      </c>
      <c r="B754" s="3">
        <f t="shared" si="16"/>
        <v>42204.314780092587</v>
      </c>
      <c r="C754" s="3">
        <v>42204.314780092587</v>
      </c>
      <c r="D754" t="s">
        <v>0</v>
      </c>
      <c r="E754" t="s">
        <v>1</v>
      </c>
      <c r="F754">
        <v>303</v>
      </c>
      <c r="G754" t="s">
        <v>2</v>
      </c>
      <c r="H754">
        <v>15.01</v>
      </c>
      <c r="I754" t="s">
        <v>3</v>
      </c>
      <c r="J754">
        <v>16.670000000000002</v>
      </c>
      <c r="L754" s="3">
        <v>42204.314780092587</v>
      </c>
      <c r="M754">
        <v>303</v>
      </c>
    </row>
    <row r="755" spans="1:13" x14ac:dyDescent="0.25">
      <c r="A755" s="3">
        <v>42204.037222222221</v>
      </c>
      <c r="B755" s="3">
        <f t="shared" si="16"/>
        <v>42204.328888888886</v>
      </c>
      <c r="C755" s="3">
        <v>42204.328888888886</v>
      </c>
      <c r="D755" t="s">
        <v>0</v>
      </c>
      <c r="E755" t="s">
        <v>1</v>
      </c>
      <c r="F755">
        <v>291</v>
      </c>
      <c r="G755" t="s">
        <v>2</v>
      </c>
      <c r="H755">
        <v>14.9</v>
      </c>
      <c r="I755" t="s">
        <v>3</v>
      </c>
      <c r="J755">
        <v>16.670000000000002</v>
      </c>
      <c r="L755" s="3">
        <v>42204.328888888886</v>
      </c>
      <c r="M755">
        <v>291</v>
      </c>
    </row>
    <row r="756" spans="1:13" x14ac:dyDescent="0.25">
      <c r="A756" s="3">
        <v>42204.05133101852</v>
      </c>
      <c r="B756" s="3">
        <f t="shared" si="16"/>
        <v>42204.342997685184</v>
      </c>
      <c r="C756" s="3">
        <v>42204.342997685184</v>
      </c>
      <c r="D756" t="s">
        <v>0</v>
      </c>
      <c r="E756" t="s">
        <v>1</v>
      </c>
      <c r="F756">
        <v>285</v>
      </c>
      <c r="G756" t="s">
        <v>2</v>
      </c>
      <c r="H756">
        <v>14.91</v>
      </c>
      <c r="I756" t="s">
        <v>3</v>
      </c>
      <c r="J756">
        <v>16.670000000000002</v>
      </c>
      <c r="L756" s="3">
        <v>42204.342997685184</v>
      </c>
      <c r="M756">
        <v>285</v>
      </c>
    </row>
    <row r="757" spans="1:13" x14ac:dyDescent="0.25">
      <c r="A757" s="3">
        <v>42204.05133101852</v>
      </c>
      <c r="B757" s="3">
        <f t="shared" si="16"/>
        <v>42204.342997685184</v>
      </c>
      <c r="C757" s="3">
        <v>42204.342997685184</v>
      </c>
      <c r="D757" t="s">
        <v>0</v>
      </c>
      <c r="E757" t="s">
        <v>1</v>
      </c>
      <c r="F757">
        <v>285</v>
      </c>
      <c r="G757" t="s">
        <v>2</v>
      </c>
      <c r="H757">
        <v>14.91</v>
      </c>
      <c r="I757" t="s">
        <v>3</v>
      </c>
      <c r="J757">
        <v>16.670000000000002</v>
      </c>
      <c r="L757" s="3">
        <v>42204.342997685184</v>
      </c>
      <c r="M757">
        <v>285</v>
      </c>
    </row>
    <row r="758" spans="1:13" x14ac:dyDescent="0.25">
      <c r="A758" s="3">
        <v>42204.065439814818</v>
      </c>
      <c r="B758" s="3">
        <f t="shared" si="16"/>
        <v>42204.357106481482</v>
      </c>
      <c r="C758" s="3">
        <v>42204.357106481482</v>
      </c>
      <c r="D758" t="s">
        <v>0</v>
      </c>
      <c r="E758" t="s">
        <v>1</v>
      </c>
      <c r="F758">
        <v>277</v>
      </c>
      <c r="G758" t="s">
        <v>2</v>
      </c>
      <c r="H758">
        <v>14.86</v>
      </c>
      <c r="I758" t="s">
        <v>3</v>
      </c>
      <c r="J758">
        <v>16.66</v>
      </c>
      <c r="L758" s="3">
        <v>42204.357106481482</v>
      </c>
      <c r="M758">
        <v>277</v>
      </c>
    </row>
    <row r="759" spans="1:13" x14ac:dyDescent="0.25">
      <c r="A759" s="3">
        <v>42204.079548611109</v>
      </c>
      <c r="B759" s="3">
        <f t="shared" si="16"/>
        <v>42204.371215277773</v>
      </c>
      <c r="C759" s="3">
        <v>42204.371215277773</v>
      </c>
      <c r="D759" t="s">
        <v>0</v>
      </c>
      <c r="E759" t="s">
        <v>1</v>
      </c>
      <c r="F759">
        <v>274</v>
      </c>
      <c r="G759" t="s">
        <v>2</v>
      </c>
      <c r="H759">
        <v>14.86</v>
      </c>
      <c r="I759" t="s">
        <v>3</v>
      </c>
      <c r="J759">
        <v>16.66</v>
      </c>
      <c r="L759" s="3">
        <v>42204.371215277773</v>
      </c>
      <c r="M759">
        <v>274</v>
      </c>
    </row>
    <row r="760" spans="1:13" x14ac:dyDescent="0.25">
      <c r="A760" s="3">
        <v>42204.093657407408</v>
      </c>
      <c r="B760" s="3">
        <f t="shared" si="16"/>
        <v>42204.385324074072</v>
      </c>
      <c r="C760" s="3">
        <v>42204.385324074072</v>
      </c>
      <c r="D760" t="s">
        <v>0</v>
      </c>
      <c r="E760" t="s">
        <v>1</v>
      </c>
      <c r="F760">
        <v>272</v>
      </c>
      <c r="G760" t="s">
        <v>2</v>
      </c>
      <c r="H760">
        <v>14.95</v>
      </c>
      <c r="I760" t="s">
        <v>3</v>
      </c>
      <c r="J760">
        <v>16.71</v>
      </c>
      <c r="L760" s="3">
        <v>42204.385324074072</v>
      </c>
      <c r="M760">
        <v>272</v>
      </c>
    </row>
    <row r="761" spans="1:13" x14ac:dyDescent="0.25">
      <c r="A761" s="3">
        <v>42204.107766203706</v>
      </c>
      <c r="B761" s="3">
        <f t="shared" si="16"/>
        <v>42204.39943287037</v>
      </c>
      <c r="C761" s="3">
        <v>42204.39943287037</v>
      </c>
      <c r="D761" t="s">
        <v>0</v>
      </c>
      <c r="E761" t="s">
        <v>1</v>
      </c>
      <c r="F761">
        <v>274</v>
      </c>
      <c r="G761" t="s">
        <v>2</v>
      </c>
      <c r="H761">
        <v>15.59</v>
      </c>
      <c r="I761" t="s">
        <v>3</v>
      </c>
      <c r="J761">
        <v>16.829999999999998</v>
      </c>
      <c r="L761" s="3">
        <v>42204.39943287037</v>
      </c>
      <c r="M761">
        <v>274</v>
      </c>
    </row>
    <row r="762" spans="1:13" x14ac:dyDescent="0.25">
      <c r="A762" s="3">
        <v>42204.121886574074</v>
      </c>
      <c r="B762" s="3">
        <f t="shared" si="16"/>
        <v>42204.413553240738</v>
      </c>
      <c r="C762" s="3">
        <v>42204.413553240738</v>
      </c>
      <c r="D762" t="s">
        <v>0</v>
      </c>
      <c r="E762" t="s">
        <v>1</v>
      </c>
      <c r="F762">
        <v>278</v>
      </c>
      <c r="G762" t="s">
        <v>2</v>
      </c>
      <c r="H762">
        <v>15.88</v>
      </c>
      <c r="I762" t="s">
        <v>3</v>
      </c>
      <c r="J762">
        <v>16.8</v>
      </c>
      <c r="L762" s="3">
        <v>42204.413553240738</v>
      </c>
      <c r="M762">
        <v>278</v>
      </c>
    </row>
    <row r="763" spans="1:13" x14ac:dyDescent="0.25">
      <c r="A763" s="3">
        <v>42204.135995370372</v>
      </c>
      <c r="B763" s="3">
        <f t="shared" si="16"/>
        <v>42204.427662037036</v>
      </c>
      <c r="C763" s="3">
        <v>42204.427662037036</v>
      </c>
      <c r="D763" t="s">
        <v>0</v>
      </c>
      <c r="E763" t="s">
        <v>1</v>
      </c>
      <c r="F763">
        <v>280</v>
      </c>
      <c r="G763" t="s">
        <v>2</v>
      </c>
      <c r="H763">
        <v>16.13</v>
      </c>
      <c r="I763" t="s">
        <v>3</v>
      </c>
      <c r="J763">
        <v>16.850000000000001</v>
      </c>
      <c r="L763" s="3">
        <v>42204.427662037036</v>
      </c>
      <c r="M763">
        <v>280</v>
      </c>
    </row>
    <row r="764" spans="1:13" x14ac:dyDescent="0.25">
      <c r="A764" s="3">
        <v>42204.15011574074</v>
      </c>
      <c r="B764" s="3">
        <f t="shared" si="16"/>
        <v>42204.441782407404</v>
      </c>
      <c r="C764" s="3">
        <v>42204.441782407404</v>
      </c>
      <c r="D764" t="s">
        <v>0</v>
      </c>
      <c r="E764" t="s">
        <v>1</v>
      </c>
      <c r="F764">
        <v>289</v>
      </c>
      <c r="G764" t="s">
        <v>2</v>
      </c>
      <c r="H764">
        <v>16.649999999999999</v>
      </c>
      <c r="I764" t="s">
        <v>3</v>
      </c>
      <c r="J764">
        <v>16.93</v>
      </c>
      <c r="L764" s="3">
        <v>42204.441782407404</v>
      </c>
      <c r="M764">
        <v>289</v>
      </c>
    </row>
    <row r="765" spans="1:13" x14ac:dyDescent="0.25">
      <c r="A765" s="3">
        <v>42204.164236111108</v>
      </c>
      <c r="B765" s="3">
        <f t="shared" si="16"/>
        <v>42204.455902777772</v>
      </c>
      <c r="C765" s="3">
        <v>42204.455902777772</v>
      </c>
      <c r="D765" t="s">
        <v>0</v>
      </c>
      <c r="E765" t="s">
        <v>1</v>
      </c>
      <c r="F765">
        <v>296</v>
      </c>
      <c r="G765" t="s">
        <v>2</v>
      </c>
      <c r="H765">
        <v>17.27</v>
      </c>
      <c r="I765" t="s">
        <v>3</v>
      </c>
      <c r="J765">
        <v>16.95</v>
      </c>
      <c r="L765" s="3">
        <v>42204.455902777772</v>
      </c>
      <c r="M765">
        <v>296</v>
      </c>
    </row>
    <row r="766" spans="1:13" x14ac:dyDescent="0.25">
      <c r="A766" s="3">
        <v>42204.178368055553</v>
      </c>
      <c r="B766" s="3">
        <f t="shared" si="16"/>
        <v>42204.470034722217</v>
      </c>
      <c r="C766" s="3">
        <v>42204.470034722217</v>
      </c>
      <c r="D766" t="s">
        <v>0</v>
      </c>
      <c r="E766" t="s">
        <v>1</v>
      </c>
      <c r="F766">
        <v>316</v>
      </c>
      <c r="G766" t="s">
        <v>2</v>
      </c>
      <c r="H766">
        <v>18.11</v>
      </c>
      <c r="I766" t="s">
        <v>3</v>
      </c>
      <c r="J766">
        <v>17.079999999999998</v>
      </c>
      <c r="L766" s="3">
        <v>42204.470034722217</v>
      </c>
      <c r="M766">
        <v>316</v>
      </c>
    </row>
    <row r="767" spans="1:13" x14ac:dyDescent="0.25">
      <c r="A767" s="3">
        <v>42204.192499999997</v>
      </c>
      <c r="B767" s="3">
        <f t="shared" si="16"/>
        <v>42204.484166666662</v>
      </c>
      <c r="C767" s="3">
        <v>42204.484166666662</v>
      </c>
      <c r="D767" t="s">
        <v>0</v>
      </c>
      <c r="E767" t="s">
        <v>1</v>
      </c>
      <c r="F767">
        <v>330</v>
      </c>
      <c r="G767" t="s">
        <v>2</v>
      </c>
      <c r="H767">
        <v>18.98</v>
      </c>
      <c r="I767" t="s">
        <v>3</v>
      </c>
      <c r="J767">
        <v>17.13</v>
      </c>
      <c r="L767" s="3">
        <v>42204.484166666662</v>
      </c>
      <c r="M767">
        <v>330</v>
      </c>
    </row>
    <row r="768" spans="1:13" x14ac:dyDescent="0.25">
      <c r="A768" s="3">
        <v>42204.206631944442</v>
      </c>
      <c r="B768" s="3">
        <f t="shared" si="16"/>
        <v>42204.498298611106</v>
      </c>
      <c r="C768" s="3">
        <v>42204.498298611106</v>
      </c>
      <c r="D768" t="s">
        <v>0</v>
      </c>
      <c r="E768" t="s">
        <v>1</v>
      </c>
      <c r="F768">
        <v>348</v>
      </c>
      <c r="G768" t="s">
        <v>2</v>
      </c>
      <c r="H768">
        <v>19.7</v>
      </c>
      <c r="I768" t="s">
        <v>3</v>
      </c>
      <c r="J768">
        <v>17.170000000000002</v>
      </c>
      <c r="L768" s="3">
        <v>42204.498298611106</v>
      </c>
      <c r="M768">
        <v>348</v>
      </c>
    </row>
    <row r="769" spans="1:13" x14ac:dyDescent="0.25">
      <c r="A769" s="3">
        <v>42204.220775462964</v>
      </c>
      <c r="B769" s="3">
        <f t="shared" si="16"/>
        <v>42204.512442129628</v>
      </c>
      <c r="C769" s="3">
        <v>42204.512442129628</v>
      </c>
      <c r="D769" t="s">
        <v>0</v>
      </c>
      <c r="E769" t="s">
        <v>1</v>
      </c>
      <c r="F769">
        <v>365</v>
      </c>
      <c r="G769" t="s">
        <v>2</v>
      </c>
      <c r="H769">
        <v>20.2</v>
      </c>
      <c r="I769" t="s">
        <v>3</v>
      </c>
      <c r="J769">
        <v>17.2</v>
      </c>
      <c r="L769" s="3">
        <v>42204.512442129628</v>
      </c>
      <c r="M769">
        <v>365</v>
      </c>
    </row>
    <row r="770" spans="1:13" x14ac:dyDescent="0.25">
      <c r="A770" s="3">
        <v>42204.234918981485</v>
      </c>
      <c r="B770" s="3">
        <f t="shared" si="16"/>
        <v>42204.526585648149</v>
      </c>
      <c r="C770" s="3">
        <v>42204.526585648149</v>
      </c>
      <c r="D770" t="s">
        <v>0</v>
      </c>
      <c r="E770" t="s">
        <v>1</v>
      </c>
      <c r="F770">
        <v>383</v>
      </c>
      <c r="G770" t="s">
        <v>2</v>
      </c>
      <c r="H770">
        <v>20.58</v>
      </c>
      <c r="I770" t="s">
        <v>3</v>
      </c>
      <c r="J770">
        <v>17.22</v>
      </c>
      <c r="L770" s="3">
        <v>42204.526585648149</v>
      </c>
      <c r="M770">
        <v>383</v>
      </c>
    </row>
    <row r="771" spans="1:13" x14ac:dyDescent="0.25">
      <c r="A771" s="3">
        <v>42204.249062499999</v>
      </c>
      <c r="B771" s="3">
        <f t="shared" si="16"/>
        <v>42204.540729166663</v>
      </c>
      <c r="C771" s="3">
        <v>42204.540729166663</v>
      </c>
      <c r="D771" t="s">
        <v>0</v>
      </c>
      <c r="E771" t="s">
        <v>1</v>
      </c>
      <c r="F771">
        <v>400</v>
      </c>
      <c r="G771" t="s">
        <v>2</v>
      </c>
      <c r="H771">
        <v>20.9</v>
      </c>
      <c r="I771" t="s">
        <v>3</v>
      </c>
      <c r="J771">
        <v>17.25</v>
      </c>
      <c r="L771" s="3">
        <v>42204.540729166663</v>
      </c>
      <c r="M771">
        <v>400</v>
      </c>
    </row>
    <row r="772" spans="1:13" x14ac:dyDescent="0.25">
      <c r="A772" s="3">
        <v>42204.263206018521</v>
      </c>
      <c r="B772" s="3">
        <f t="shared" si="16"/>
        <v>42204.554872685185</v>
      </c>
      <c r="C772" s="3">
        <v>42204.554872685185</v>
      </c>
      <c r="D772" t="s">
        <v>0</v>
      </c>
      <c r="E772" t="s">
        <v>1</v>
      </c>
      <c r="F772">
        <v>418</v>
      </c>
      <c r="G772" t="s">
        <v>2</v>
      </c>
      <c r="H772">
        <v>21.13</v>
      </c>
      <c r="I772" t="s">
        <v>3</v>
      </c>
      <c r="J772">
        <v>17.260000000000002</v>
      </c>
      <c r="L772" s="3">
        <v>42204.554872685185</v>
      </c>
      <c r="M772">
        <v>418</v>
      </c>
    </row>
    <row r="773" spans="1:13" x14ac:dyDescent="0.25">
      <c r="A773" s="3">
        <v>42204.277349537035</v>
      </c>
      <c r="B773" s="3">
        <f t="shared" si="16"/>
        <v>42204.569016203699</v>
      </c>
      <c r="C773" s="3">
        <v>42204.569016203699</v>
      </c>
      <c r="D773" t="s">
        <v>0</v>
      </c>
      <c r="E773" t="s">
        <v>1</v>
      </c>
      <c r="F773">
        <v>428</v>
      </c>
      <c r="G773" t="s">
        <v>2</v>
      </c>
      <c r="H773">
        <v>21.32</v>
      </c>
      <c r="I773" t="s">
        <v>3</v>
      </c>
      <c r="J773">
        <v>17.29</v>
      </c>
      <c r="L773" s="3">
        <v>42204.569016203699</v>
      </c>
      <c r="M773">
        <v>428</v>
      </c>
    </row>
    <row r="774" spans="1:13" x14ac:dyDescent="0.25">
      <c r="A774" s="3">
        <v>42204.291493055556</v>
      </c>
      <c r="B774" s="3">
        <f t="shared" si="16"/>
        <v>42204.58315972222</v>
      </c>
      <c r="C774" s="3">
        <v>42204.58315972222</v>
      </c>
      <c r="D774" t="s">
        <v>0</v>
      </c>
      <c r="E774" t="s">
        <v>1</v>
      </c>
      <c r="F774">
        <v>440</v>
      </c>
      <c r="G774" t="s">
        <v>2</v>
      </c>
      <c r="H774">
        <v>21.47</v>
      </c>
      <c r="I774" t="s">
        <v>3</v>
      </c>
      <c r="J774">
        <v>17.29</v>
      </c>
      <c r="L774" s="3">
        <v>42204.58315972222</v>
      </c>
      <c r="M774">
        <v>440</v>
      </c>
    </row>
    <row r="775" spans="1:13" x14ac:dyDescent="0.25">
      <c r="A775" s="3">
        <v>42204.305636574078</v>
      </c>
      <c r="B775" s="3">
        <f t="shared" si="16"/>
        <v>42204.597303240742</v>
      </c>
      <c r="C775" s="3">
        <v>42204.597303240742</v>
      </c>
      <c r="D775" t="s">
        <v>0</v>
      </c>
      <c r="E775" t="s">
        <v>1</v>
      </c>
      <c r="F775">
        <v>453</v>
      </c>
      <c r="G775" t="s">
        <v>2</v>
      </c>
      <c r="H775">
        <v>21.56</v>
      </c>
      <c r="I775" t="s">
        <v>3</v>
      </c>
      <c r="J775">
        <v>17.3</v>
      </c>
      <c r="L775" s="3">
        <v>42204.597303240742</v>
      </c>
      <c r="M775">
        <v>453</v>
      </c>
    </row>
    <row r="776" spans="1:13" x14ac:dyDescent="0.25">
      <c r="A776" s="3">
        <v>42204.319791666669</v>
      </c>
      <c r="B776" s="3">
        <f t="shared" si="16"/>
        <v>42204.611458333333</v>
      </c>
      <c r="C776" s="3">
        <v>42204.611458333333</v>
      </c>
      <c r="D776" t="s">
        <v>0</v>
      </c>
      <c r="E776" t="s">
        <v>1</v>
      </c>
      <c r="F776">
        <v>459</v>
      </c>
      <c r="G776" t="s">
        <v>2</v>
      </c>
      <c r="H776">
        <v>21.58</v>
      </c>
      <c r="I776" t="s">
        <v>3</v>
      </c>
      <c r="J776">
        <v>17.3</v>
      </c>
      <c r="L776" s="3">
        <v>42204.611458333333</v>
      </c>
      <c r="M776">
        <v>459</v>
      </c>
    </row>
    <row r="777" spans="1:13" x14ac:dyDescent="0.25">
      <c r="A777" s="3">
        <v>42204.333935185183</v>
      </c>
      <c r="B777" s="3">
        <f t="shared" si="16"/>
        <v>42204.625601851847</v>
      </c>
      <c r="C777" s="3">
        <v>42204.625601851847</v>
      </c>
      <c r="D777" t="s">
        <v>0</v>
      </c>
      <c r="E777" t="s">
        <v>1</v>
      </c>
      <c r="F777">
        <v>470</v>
      </c>
      <c r="G777" t="s">
        <v>2</v>
      </c>
      <c r="H777">
        <v>21.6</v>
      </c>
      <c r="I777" t="s">
        <v>3</v>
      </c>
      <c r="J777">
        <v>17.3</v>
      </c>
      <c r="L777" s="3">
        <v>42204.625601851847</v>
      </c>
      <c r="M777">
        <v>470</v>
      </c>
    </row>
    <row r="778" spans="1:13" x14ac:dyDescent="0.25">
      <c r="A778" s="3">
        <v>42204.333935185183</v>
      </c>
      <c r="B778" s="3">
        <f t="shared" si="16"/>
        <v>42204.625601851847</v>
      </c>
      <c r="C778" s="3">
        <v>42204.625601851847</v>
      </c>
      <c r="D778" t="s">
        <v>0</v>
      </c>
      <c r="E778" t="s">
        <v>1</v>
      </c>
      <c r="F778">
        <v>470</v>
      </c>
      <c r="G778" t="s">
        <v>2</v>
      </c>
      <c r="H778">
        <v>21.6</v>
      </c>
      <c r="I778" t="s">
        <v>3</v>
      </c>
      <c r="J778">
        <v>17.3</v>
      </c>
      <c r="L778" s="3">
        <v>42204.625601851847</v>
      </c>
      <c r="M778">
        <v>470</v>
      </c>
    </row>
    <row r="779" spans="1:13" x14ac:dyDescent="0.25">
      <c r="A779" s="3">
        <v>42204.348078703704</v>
      </c>
      <c r="B779" s="3">
        <f t="shared" si="16"/>
        <v>42204.639745370368</v>
      </c>
      <c r="C779" s="3">
        <v>42204.639745370368</v>
      </c>
      <c r="D779" t="s">
        <v>0</v>
      </c>
      <c r="E779" t="s">
        <v>1</v>
      </c>
      <c r="F779">
        <v>469</v>
      </c>
      <c r="G779" t="s">
        <v>2</v>
      </c>
      <c r="H779">
        <v>21.6</v>
      </c>
      <c r="I779" t="s">
        <v>3</v>
      </c>
      <c r="J779">
        <v>17.3</v>
      </c>
      <c r="L779" s="3">
        <v>42204.639745370368</v>
      </c>
      <c r="M779">
        <v>469</v>
      </c>
    </row>
    <row r="780" spans="1:13" x14ac:dyDescent="0.25">
      <c r="A780" s="3">
        <v>42204.362233796295</v>
      </c>
      <c r="B780" s="3">
        <f t="shared" si="16"/>
        <v>42204.653900462959</v>
      </c>
      <c r="C780" s="3">
        <v>42204.653900462959</v>
      </c>
      <c r="D780" t="s">
        <v>0</v>
      </c>
      <c r="E780" t="s">
        <v>1</v>
      </c>
      <c r="F780">
        <v>480</v>
      </c>
      <c r="G780" t="s">
        <v>2</v>
      </c>
      <c r="H780">
        <v>21.56</v>
      </c>
      <c r="I780" t="s">
        <v>3</v>
      </c>
      <c r="J780">
        <v>17.3</v>
      </c>
      <c r="L780" s="3">
        <v>42204.653900462959</v>
      </c>
      <c r="M780">
        <v>480</v>
      </c>
    </row>
    <row r="781" spans="1:13" x14ac:dyDescent="0.25">
      <c r="A781" s="3">
        <v>42204.376377314817</v>
      </c>
      <c r="B781" s="3">
        <f t="shared" si="16"/>
        <v>42204.668043981481</v>
      </c>
      <c r="C781" s="3">
        <v>42204.668043981481</v>
      </c>
      <c r="D781" t="s">
        <v>0</v>
      </c>
      <c r="E781" t="s">
        <v>1</v>
      </c>
      <c r="F781">
        <v>480</v>
      </c>
      <c r="G781" t="s">
        <v>2</v>
      </c>
      <c r="H781">
        <v>21.52</v>
      </c>
      <c r="I781" t="s">
        <v>3</v>
      </c>
      <c r="J781">
        <v>17.3</v>
      </c>
      <c r="L781" s="3">
        <v>42204.668043981481</v>
      </c>
      <c r="M781">
        <v>480</v>
      </c>
    </row>
    <row r="782" spans="1:13" x14ac:dyDescent="0.25">
      <c r="A782" s="3">
        <v>42204.390532407408</v>
      </c>
      <c r="B782" s="3">
        <f t="shared" si="16"/>
        <v>42204.682199074072</v>
      </c>
      <c r="C782" s="3">
        <v>42204.682199074072</v>
      </c>
      <c r="D782" t="s">
        <v>0</v>
      </c>
      <c r="E782" t="s">
        <v>1</v>
      </c>
      <c r="F782">
        <v>480</v>
      </c>
      <c r="G782" t="s">
        <v>2</v>
      </c>
      <c r="H782">
        <v>21.49</v>
      </c>
      <c r="I782" t="s">
        <v>3</v>
      </c>
      <c r="J782">
        <v>17.3</v>
      </c>
      <c r="L782" s="3">
        <v>42204.682199074072</v>
      </c>
      <c r="M782">
        <v>480</v>
      </c>
    </row>
    <row r="783" spans="1:13" x14ac:dyDescent="0.25">
      <c r="A783" s="3">
        <v>42204.404675925929</v>
      </c>
      <c r="B783" s="3">
        <f t="shared" si="16"/>
        <v>42204.696342592593</v>
      </c>
      <c r="C783" s="3">
        <v>42204.696342592593</v>
      </c>
      <c r="D783" t="s">
        <v>0</v>
      </c>
      <c r="E783" t="s">
        <v>1</v>
      </c>
      <c r="F783">
        <v>483</v>
      </c>
      <c r="G783" t="s">
        <v>2</v>
      </c>
      <c r="H783">
        <v>21.35</v>
      </c>
      <c r="I783" t="s">
        <v>3</v>
      </c>
      <c r="J783">
        <v>17.29</v>
      </c>
      <c r="L783" s="3">
        <v>42204.696342592593</v>
      </c>
      <c r="M783">
        <v>483</v>
      </c>
    </row>
    <row r="784" spans="1:13" x14ac:dyDescent="0.25">
      <c r="A784" s="3">
        <v>42204.418819444443</v>
      </c>
      <c r="B784" s="3">
        <f t="shared" si="16"/>
        <v>42204.710486111107</v>
      </c>
      <c r="C784" s="3">
        <v>42204.710486111107</v>
      </c>
      <c r="D784" t="s">
        <v>0</v>
      </c>
      <c r="E784" t="s">
        <v>1</v>
      </c>
      <c r="F784">
        <v>481</v>
      </c>
      <c r="G784" t="s">
        <v>2</v>
      </c>
      <c r="H784">
        <v>21.28</v>
      </c>
      <c r="I784" t="s">
        <v>3</v>
      </c>
      <c r="J784">
        <v>17.29</v>
      </c>
      <c r="L784" s="3">
        <v>42204.710486111107</v>
      </c>
      <c r="M784">
        <v>481</v>
      </c>
    </row>
    <row r="785" spans="1:13" x14ac:dyDescent="0.25">
      <c r="A785" s="3">
        <v>42204.432962962965</v>
      </c>
      <c r="B785" s="3">
        <f t="shared" si="16"/>
        <v>42204.724629629629</v>
      </c>
      <c r="C785" s="3">
        <v>42204.724629629629</v>
      </c>
      <c r="D785" t="s">
        <v>0</v>
      </c>
      <c r="E785" t="s">
        <v>1</v>
      </c>
      <c r="F785">
        <v>481</v>
      </c>
      <c r="G785" t="s">
        <v>2</v>
      </c>
      <c r="H785">
        <v>21.23</v>
      </c>
      <c r="I785" t="s">
        <v>3</v>
      </c>
      <c r="J785">
        <v>17.27</v>
      </c>
      <c r="L785" s="3">
        <v>42204.724629629629</v>
      </c>
      <c r="M785">
        <v>481</v>
      </c>
    </row>
    <row r="786" spans="1:13" x14ac:dyDescent="0.25">
      <c r="A786" s="3">
        <v>42204.447106481479</v>
      </c>
      <c r="B786" s="3">
        <f t="shared" si="16"/>
        <v>42204.738773148143</v>
      </c>
      <c r="C786" s="3">
        <v>42204.738773148143</v>
      </c>
      <c r="D786" t="s">
        <v>0</v>
      </c>
      <c r="E786" t="s">
        <v>1</v>
      </c>
      <c r="F786">
        <v>467</v>
      </c>
      <c r="G786" t="s">
        <v>2</v>
      </c>
      <c r="H786">
        <v>20.87</v>
      </c>
      <c r="I786" t="s">
        <v>3</v>
      </c>
      <c r="J786">
        <v>17.2</v>
      </c>
      <c r="L786" s="3">
        <v>42204.738773148143</v>
      </c>
      <c r="M786">
        <v>467</v>
      </c>
    </row>
    <row r="787" spans="1:13" x14ac:dyDescent="0.25">
      <c r="A787" s="3">
        <v>42204.46125</v>
      </c>
      <c r="B787" s="3">
        <f t="shared" si="16"/>
        <v>42204.752916666665</v>
      </c>
      <c r="C787" s="3">
        <v>42204.752916666665</v>
      </c>
      <c r="D787" t="s">
        <v>0</v>
      </c>
      <c r="E787" t="s">
        <v>1</v>
      </c>
      <c r="F787">
        <v>467</v>
      </c>
      <c r="G787" t="s">
        <v>2</v>
      </c>
      <c r="H787">
        <v>20.329999999999998</v>
      </c>
      <c r="I787" t="s">
        <v>3</v>
      </c>
      <c r="J787">
        <v>17.09</v>
      </c>
      <c r="L787" s="3">
        <v>42204.752916666665</v>
      </c>
      <c r="M787">
        <v>467</v>
      </c>
    </row>
    <row r="788" spans="1:13" x14ac:dyDescent="0.25">
      <c r="A788" s="3">
        <v>42204.475381944445</v>
      </c>
      <c r="B788" s="3">
        <f t="shared" si="16"/>
        <v>42204.767048611109</v>
      </c>
      <c r="C788" s="3">
        <v>42204.767048611109</v>
      </c>
      <c r="D788" t="s">
        <v>0</v>
      </c>
      <c r="E788" t="s">
        <v>1</v>
      </c>
      <c r="F788">
        <v>452</v>
      </c>
      <c r="G788" t="s">
        <v>2</v>
      </c>
      <c r="H788">
        <v>19.510000000000002</v>
      </c>
      <c r="I788" t="s">
        <v>3</v>
      </c>
      <c r="J788">
        <v>17.010000000000002</v>
      </c>
      <c r="L788" s="3">
        <v>42204.767048611109</v>
      </c>
      <c r="M788">
        <v>452</v>
      </c>
    </row>
    <row r="789" spans="1:13" x14ac:dyDescent="0.25">
      <c r="A789" s="3">
        <v>42204.48951388889</v>
      </c>
      <c r="B789" s="3">
        <f t="shared" si="16"/>
        <v>42204.781180555554</v>
      </c>
      <c r="C789" s="3">
        <v>42204.781180555554</v>
      </c>
      <c r="D789" t="s">
        <v>0</v>
      </c>
      <c r="E789" t="s">
        <v>1</v>
      </c>
      <c r="F789">
        <v>430</v>
      </c>
      <c r="G789" t="s">
        <v>2</v>
      </c>
      <c r="H789">
        <v>18.68</v>
      </c>
      <c r="I789" t="s">
        <v>3</v>
      </c>
      <c r="J789">
        <v>16.91</v>
      </c>
      <c r="L789" s="3">
        <v>42204.781180555554</v>
      </c>
      <c r="M789">
        <v>430</v>
      </c>
    </row>
    <row r="790" spans="1:13" x14ac:dyDescent="0.25">
      <c r="A790" s="3">
        <v>42204.503634259258</v>
      </c>
      <c r="B790" s="3">
        <f t="shared" si="16"/>
        <v>42204.795300925922</v>
      </c>
      <c r="C790" s="3">
        <v>42204.795300925922</v>
      </c>
      <c r="D790" t="s">
        <v>0</v>
      </c>
      <c r="E790" t="s">
        <v>1</v>
      </c>
      <c r="F790">
        <v>410</v>
      </c>
      <c r="G790" t="s">
        <v>2</v>
      </c>
      <c r="H790">
        <v>17.760000000000002</v>
      </c>
      <c r="I790" t="s">
        <v>3</v>
      </c>
      <c r="J790">
        <v>16.829999999999998</v>
      </c>
      <c r="L790" s="3">
        <v>42204.795300925922</v>
      </c>
      <c r="M790">
        <v>410</v>
      </c>
    </row>
    <row r="791" spans="1:13" x14ac:dyDescent="0.25">
      <c r="A791" s="3">
        <v>42204.517754629633</v>
      </c>
      <c r="B791" s="3">
        <f t="shared" si="16"/>
        <v>42204.809421296297</v>
      </c>
      <c r="C791" s="3">
        <v>42204.809421296297</v>
      </c>
      <c r="D791" t="s">
        <v>0</v>
      </c>
      <c r="E791" t="s">
        <v>1</v>
      </c>
      <c r="F791">
        <v>389</v>
      </c>
      <c r="G791" t="s">
        <v>2</v>
      </c>
      <c r="H791">
        <v>17.13</v>
      </c>
      <c r="I791" t="s">
        <v>3</v>
      </c>
      <c r="J791">
        <v>16.88</v>
      </c>
      <c r="L791" s="3">
        <v>42204.809421296297</v>
      </c>
      <c r="M791">
        <v>389</v>
      </c>
    </row>
    <row r="792" spans="1:13" x14ac:dyDescent="0.25">
      <c r="A792" s="3">
        <v>42204.531875000001</v>
      </c>
      <c r="B792" s="3">
        <f t="shared" si="16"/>
        <v>42204.823541666665</v>
      </c>
      <c r="C792" s="3">
        <v>42204.823541666665</v>
      </c>
      <c r="D792" t="s">
        <v>0</v>
      </c>
      <c r="E792" t="s">
        <v>1</v>
      </c>
      <c r="F792">
        <v>378</v>
      </c>
      <c r="G792" t="s">
        <v>2</v>
      </c>
      <c r="H792">
        <v>16.89</v>
      </c>
      <c r="I792" t="s">
        <v>3</v>
      </c>
      <c r="J792">
        <v>16.940000000000001</v>
      </c>
      <c r="L792" s="3">
        <v>42204.823541666665</v>
      </c>
      <c r="M792">
        <v>378</v>
      </c>
    </row>
    <row r="793" spans="1:13" x14ac:dyDescent="0.25">
      <c r="A793" s="3">
        <v>42204.545995370368</v>
      </c>
      <c r="B793" s="3">
        <f t="shared" si="16"/>
        <v>42204.837662037033</v>
      </c>
      <c r="C793" s="3">
        <v>42204.837662037033</v>
      </c>
      <c r="D793" t="s">
        <v>0</v>
      </c>
      <c r="E793" t="s">
        <v>1</v>
      </c>
      <c r="F793">
        <v>366</v>
      </c>
      <c r="G793" t="s">
        <v>2</v>
      </c>
      <c r="H793">
        <v>17.16</v>
      </c>
      <c r="I793" t="s">
        <v>3</v>
      </c>
      <c r="J793">
        <v>17.04</v>
      </c>
      <c r="L793" s="3">
        <v>42204.837662037033</v>
      </c>
      <c r="M793">
        <v>366</v>
      </c>
    </row>
    <row r="794" spans="1:13" x14ac:dyDescent="0.25">
      <c r="A794" s="3">
        <v>42204.560115740744</v>
      </c>
      <c r="B794" s="3">
        <f t="shared" si="16"/>
        <v>42204.851782407408</v>
      </c>
      <c r="C794" s="3">
        <v>42204.851782407408</v>
      </c>
      <c r="D794" t="s">
        <v>0</v>
      </c>
      <c r="E794" t="s">
        <v>1</v>
      </c>
      <c r="F794">
        <v>369</v>
      </c>
      <c r="G794" t="s">
        <v>2</v>
      </c>
      <c r="H794">
        <v>17.59</v>
      </c>
      <c r="I794" t="s">
        <v>3</v>
      </c>
      <c r="J794">
        <v>17.05</v>
      </c>
      <c r="L794" s="3">
        <v>42204.851782407408</v>
      </c>
      <c r="M794">
        <v>369</v>
      </c>
    </row>
    <row r="795" spans="1:13" x14ac:dyDescent="0.25">
      <c r="A795" s="3">
        <v>42204.574247685188</v>
      </c>
      <c r="B795" s="3">
        <f t="shared" si="16"/>
        <v>42204.865914351853</v>
      </c>
      <c r="C795" s="3">
        <v>42204.865914351853</v>
      </c>
      <c r="D795" t="s">
        <v>0</v>
      </c>
      <c r="E795" t="s">
        <v>1</v>
      </c>
      <c r="F795">
        <v>369</v>
      </c>
      <c r="G795" t="s">
        <v>2</v>
      </c>
      <c r="H795">
        <v>18.02</v>
      </c>
      <c r="I795" t="s">
        <v>3</v>
      </c>
      <c r="J795">
        <v>17.079999999999998</v>
      </c>
      <c r="L795" s="3">
        <v>42204.865914351853</v>
      </c>
      <c r="M795">
        <v>369</v>
      </c>
    </row>
    <row r="796" spans="1:13" x14ac:dyDescent="0.25">
      <c r="A796" s="3">
        <v>42204.588379629633</v>
      </c>
      <c r="B796" s="3">
        <f t="shared" si="16"/>
        <v>42204.880046296297</v>
      </c>
      <c r="C796" s="3">
        <v>42204.880046296297</v>
      </c>
      <c r="D796" t="s">
        <v>0</v>
      </c>
      <c r="E796" t="s">
        <v>1</v>
      </c>
      <c r="F796">
        <v>373</v>
      </c>
      <c r="G796" t="s">
        <v>2</v>
      </c>
      <c r="H796">
        <v>18.329999999999998</v>
      </c>
      <c r="I796" t="s">
        <v>3</v>
      </c>
      <c r="J796">
        <v>17.010000000000002</v>
      </c>
      <c r="L796" s="3">
        <v>42204.880046296297</v>
      </c>
      <c r="M796">
        <v>373</v>
      </c>
    </row>
    <row r="797" spans="1:13" x14ac:dyDescent="0.25">
      <c r="A797" s="3">
        <v>42204.602500000001</v>
      </c>
      <c r="B797" s="3">
        <f t="shared" si="16"/>
        <v>42204.894166666665</v>
      </c>
      <c r="C797" s="3">
        <v>42204.894166666665</v>
      </c>
      <c r="D797" t="s">
        <v>0</v>
      </c>
      <c r="E797" t="s">
        <v>1</v>
      </c>
      <c r="F797">
        <v>379</v>
      </c>
      <c r="G797" t="s">
        <v>2</v>
      </c>
      <c r="H797">
        <v>18.41</v>
      </c>
      <c r="I797" t="s">
        <v>3</v>
      </c>
      <c r="J797">
        <v>17.02</v>
      </c>
      <c r="L797" s="3">
        <v>42204.894166666665</v>
      </c>
      <c r="M797">
        <v>379</v>
      </c>
    </row>
    <row r="798" spans="1:13" x14ac:dyDescent="0.25">
      <c r="A798" s="3">
        <v>42204.616631944446</v>
      </c>
      <c r="B798" s="3">
        <f t="shared" si="16"/>
        <v>42204.90829861111</v>
      </c>
      <c r="C798" s="3">
        <v>42204.90829861111</v>
      </c>
      <c r="D798" t="s">
        <v>0</v>
      </c>
      <c r="E798" t="s">
        <v>1</v>
      </c>
      <c r="F798">
        <v>376</v>
      </c>
      <c r="G798" t="s">
        <v>2</v>
      </c>
      <c r="H798">
        <v>18.47</v>
      </c>
      <c r="I798" t="s">
        <v>3</v>
      </c>
      <c r="J798">
        <v>17.02</v>
      </c>
      <c r="L798" s="3">
        <v>42204.90829861111</v>
      </c>
      <c r="M798">
        <v>376</v>
      </c>
    </row>
    <row r="799" spans="1:13" x14ac:dyDescent="0.25">
      <c r="A799" s="3">
        <v>42204.616631944446</v>
      </c>
      <c r="B799" s="3">
        <f t="shared" si="16"/>
        <v>42204.90829861111</v>
      </c>
      <c r="C799" s="3">
        <v>42204.90829861111</v>
      </c>
      <c r="D799" t="s">
        <v>0</v>
      </c>
      <c r="E799" t="s">
        <v>1</v>
      </c>
      <c r="F799">
        <v>376</v>
      </c>
      <c r="G799" t="s">
        <v>2</v>
      </c>
      <c r="H799">
        <v>18.47</v>
      </c>
      <c r="I799" t="s">
        <v>3</v>
      </c>
      <c r="J799">
        <v>17.02</v>
      </c>
      <c r="L799" s="3">
        <v>42204.90829861111</v>
      </c>
      <c r="M799">
        <v>376</v>
      </c>
    </row>
    <row r="800" spans="1:13" x14ac:dyDescent="0.25">
      <c r="A800" s="3">
        <v>42204.63076388889</v>
      </c>
      <c r="B800" s="3">
        <f t="shared" si="16"/>
        <v>42204.922430555554</v>
      </c>
      <c r="C800" s="3">
        <v>42204.922430555554</v>
      </c>
      <c r="D800" t="s">
        <v>0</v>
      </c>
      <c r="E800" t="s">
        <v>1</v>
      </c>
      <c r="F800">
        <v>376</v>
      </c>
      <c r="G800" t="s">
        <v>2</v>
      </c>
      <c r="H800">
        <v>18.57</v>
      </c>
      <c r="I800" t="s">
        <v>3</v>
      </c>
      <c r="J800">
        <v>17.04</v>
      </c>
      <c r="L800" s="3">
        <v>42204.922430555554</v>
      </c>
      <c r="M800">
        <v>376</v>
      </c>
    </row>
    <row r="801" spans="1:13" x14ac:dyDescent="0.25">
      <c r="A801" s="3">
        <v>42204.644895833335</v>
      </c>
      <c r="B801" s="3">
        <f t="shared" si="16"/>
        <v>42204.936562499999</v>
      </c>
      <c r="C801" s="3">
        <v>42204.936562499999</v>
      </c>
      <c r="D801" t="s">
        <v>0</v>
      </c>
      <c r="E801" t="s">
        <v>1</v>
      </c>
      <c r="F801">
        <v>385</v>
      </c>
      <c r="G801" t="s">
        <v>2</v>
      </c>
      <c r="H801">
        <v>18.64</v>
      </c>
      <c r="I801" t="s">
        <v>3</v>
      </c>
      <c r="J801">
        <v>17.04</v>
      </c>
      <c r="L801" s="3">
        <v>42204.936562499999</v>
      </c>
      <c r="M801">
        <v>385</v>
      </c>
    </row>
    <row r="802" spans="1:13" x14ac:dyDescent="0.25">
      <c r="A802" s="3">
        <v>42204.659016203703</v>
      </c>
      <c r="B802" s="3">
        <f t="shared" si="16"/>
        <v>42204.950682870367</v>
      </c>
      <c r="C802" s="3">
        <v>42204.950682870367</v>
      </c>
      <c r="D802" t="s">
        <v>0</v>
      </c>
      <c r="E802" t="s">
        <v>1</v>
      </c>
      <c r="F802">
        <v>390</v>
      </c>
      <c r="G802" t="s">
        <v>2</v>
      </c>
      <c r="H802">
        <v>18.649999999999999</v>
      </c>
      <c r="I802" t="s">
        <v>3</v>
      </c>
      <c r="J802">
        <v>17.04</v>
      </c>
      <c r="L802" s="3">
        <v>42204.950682870367</v>
      </c>
      <c r="M802">
        <v>390</v>
      </c>
    </row>
    <row r="803" spans="1:13" x14ac:dyDescent="0.25">
      <c r="A803" s="3">
        <v>42204.673148148147</v>
      </c>
      <c r="B803" s="3">
        <f t="shared" si="16"/>
        <v>42204.964814814812</v>
      </c>
      <c r="C803" s="3">
        <v>42204.964814814812</v>
      </c>
      <c r="D803" t="s">
        <v>0</v>
      </c>
      <c r="E803" t="s">
        <v>1</v>
      </c>
      <c r="F803">
        <v>379</v>
      </c>
      <c r="G803" t="s">
        <v>2</v>
      </c>
      <c r="H803">
        <v>18.57</v>
      </c>
      <c r="I803" t="s">
        <v>3</v>
      </c>
      <c r="J803">
        <v>17.04</v>
      </c>
      <c r="L803" s="3">
        <v>42204.964814814812</v>
      </c>
      <c r="M803">
        <v>379</v>
      </c>
    </row>
    <row r="804" spans="1:13" x14ac:dyDescent="0.25">
      <c r="A804" s="3">
        <v>42204.687280092592</v>
      </c>
      <c r="B804" s="3">
        <f t="shared" si="16"/>
        <v>42204.978946759256</v>
      </c>
      <c r="C804" s="3">
        <v>42204.978946759256</v>
      </c>
      <c r="D804" t="s">
        <v>0</v>
      </c>
      <c r="E804" t="s">
        <v>1</v>
      </c>
      <c r="F804">
        <v>381</v>
      </c>
      <c r="G804" t="s">
        <v>2</v>
      </c>
      <c r="H804">
        <v>18.440000000000001</v>
      </c>
      <c r="I804" t="s">
        <v>3</v>
      </c>
      <c r="J804">
        <v>16.98</v>
      </c>
      <c r="L804" s="3">
        <v>42204.978946759256</v>
      </c>
      <c r="M804">
        <v>381</v>
      </c>
    </row>
    <row r="805" spans="1:13" x14ac:dyDescent="0.25">
      <c r="A805" s="3">
        <v>42204.70140046296</v>
      </c>
      <c r="B805" s="3">
        <f t="shared" si="16"/>
        <v>42204.993067129624</v>
      </c>
      <c r="C805" s="3">
        <v>42204.993067129624</v>
      </c>
      <c r="D805" t="s">
        <v>0</v>
      </c>
      <c r="E805" t="s">
        <v>1</v>
      </c>
      <c r="F805">
        <v>383</v>
      </c>
      <c r="G805" t="s">
        <v>2</v>
      </c>
      <c r="H805">
        <v>18.29</v>
      </c>
      <c r="I805" t="s">
        <v>3</v>
      </c>
      <c r="J805">
        <v>17.010000000000002</v>
      </c>
      <c r="L805" s="3">
        <v>42204.993067129624</v>
      </c>
      <c r="M805">
        <v>383</v>
      </c>
    </row>
    <row r="806" spans="1:13" x14ac:dyDescent="0.25">
      <c r="A806" s="3">
        <v>42204.715532407405</v>
      </c>
      <c r="B806" s="3">
        <f t="shared" si="16"/>
        <v>42205.007199074069</v>
      </c>
      <c r="C806" s="3">
        <v>42205.007199074069</v>
      </c>
      <c r="D806" t="s">
        <v>0</v>
      </c>
      <c r="E806" t="s">
        <v>1</v>
      </c>
      <c r="F806">
        <v>379</v>
      </c>
      <c r="G806" t="s">
        <v>2</v>
      </c>
      <c r="H806">
        <v>18.3</v>
      </c>
      <c r="I806" t="s">
        <v>3</v>
      </c>
      <c r="J806">
        <v>17.010000000000002</v>
      </c>
      <c r="L806" s="3">
        <v>42205.007199074069</v>
      </c>
      <c r="M806">
        <v>379</v>
      </c>
    </row>
    <row r="807" spans="1:13" x14ac:dyDescent="0.25">
      <c r="A807" s="3">
        <v>42204.729664351849</v>
      </c>
      <c r="B807" s="3">
        <f t="shared" si="16"/>
        <v>42205.021331018514</v>
      </c>
      <c r="C807" s="3">
        <v>42205.021331018514</v>
      </c>
      <c r="D807" t="s">
        <v>0</v>
      </c>
      <c r="E807" t="s">
        <v>1</v>
      </c>
      <c r="F807">
        <v>375</v>
      </c>
      <c r="G807" t="s">
        <v>2</v>
      </c>
      <c r="H807">
        <v>18.329999999999998</v>
      </c>
      <c r="I807" t="s">
        <v>3</v>
      </c>
      <c r="J807">
        <v>17.010000000000002</v>
      </c>
      <c r="L807" s="3">
        <v>42205.021331018514</v>
      </c>
      <c r="M807">
        <v>375</v>
      </c>
    </row>
    <row r="808" spans="1:13" x14ac:dyDescent="0.25">
      <c r="A808" s="3">
        <v>42204.743784722225</v>
      </c>
      <c r="B808" s="3">
        <f t="shared" si="16"/>
        <v>42205.035451388889</v>
      </c>
      <c r="C808" s="3">
        <v>42205.035451388889</v>
      </c>
      <c r="D808" t="s">
        <v>0</v>
      </c>
      <c r="E808" t="s">
        <v>1</v>
      </c>
      <c r="F808">
        <v>381</v>
      </c>
      <c r="G808" t="s">
        <v>2</v>
      </c>
      <c r="H808">
        <v>18.329999999999998</v>
      </c>
      <c r="I808" t="s">
        <v>3</v>
      </c>
      <c r="J808">
        <v>17.010000000000002</v>
      </c>
      <c r="L808" s="3">
        <v>42205.035451388889</v>
      </c>
      <c r="M808">
        <v>381</v>
      </c>
    </row>
    <row r="809" spans="1:13" x14ac:dyDescent="0.25">
      <c r="A809" s="3">
        <v>42204.757916666669</v>
      </c>
      <c r="B809" s="3">
        <f t="shared" si="16"/>
        <v>42205.049583333333</v>
      </c>
      <c r="C809" s="3">
        <v>42205.049583333333</v>
      </c>
      <c r="D809" t="s">
        <v>0</v>
      </c>
      <c r="E809" t="s">
        <v>1</v>
      </c>
      <c r="F809">
        <v>381</v>
      </c>
      <c r="G809" t="s">
        <v>2</v>
      </c>
      <c r="H809">
        <v>18.43</v>
      </c>
      <c r="I809" t="s">
        <v>3</v>
      </c>
      <c r="J809">
        <v>17.059999999999999</v>
      </c>
      <c r="L809" s="3">
        <v>42205.049583333333</v>
      </c>
      <c r="M809">
        <v>381</v>
      </c>
    </row>
    <row r="810" spans="1:13" x14ac:dyDescent="0.25">
      <c r="A810" s="3">
        <v>42204.772048611114</v>
      </c>
      <c r="B810" s="3">
        <f t="shared" si="16"/>
        <v>42205.063715277778</v>
      </c>
      <c r="C810" s="3">
        <v>42205.063715277778</v>
      </c>
      <c r="D810" t="s">
        <v>0</v>
      </c>
      <c r="E810" t="s">
        <v>1</v>
      </c>
      <c r="F810">
        <v>389</v>
      </c>
      <c r="G810" t="s">
        <v>2</v>
      </c>
      <c r="H810">
        <v>18.63</v>
      </c>
      <c r="I810" t="s">
        <v>3</v>
      </c>
      <c r="J810">
        <v>17.07</v>
      </c>
      <c r="L810" s="3">
        <v>42205.063715277778</v>
      </c>
      <c r="M810">
        <v>389</v>
      </c>
    </row>
    <row r="811" spans="1:13" x14ac:dyDescent="0.25">
      <c r="A811" s="3">
        <v>42204.786180555559</v>
      </c>
      <c r="B811" s="3">
        <f t="shared" si="16"/>
        <v>42205.077847222223</v>
      </c>
      <c r="C811" s="3">
        <v>42205.077847222223</v>
      </c>
      <c r="D811" t="s">
        <v>0</v>
      </c>
      <c r="E811" t="s">
        <v>1</v>
      </c>
      <c r="F811">
        <v>384</v>
      </c>
      <c r="G811" t="s">
        <v>2</v>
      </c>
      <c r="H811">
        <v>18.87</v>
      </c>
      <c r="I811" t="s">
        <v>3</v>
      </c>
      <c r="J811">
        <v>17.09</v>
      </c>
      <c r="L811" s="3">
        <v>42205.077847222223</v>
      </c>
      <c r="M811">
        <v>384</v>
      </c>
    </row>
    <row r="812" spans="1:13" x14ac:dyDescent="0.25">
      <c r="A812" s="3">
        <v>42204.800312500003</v>
      </c>
      <c r="B812" s="3">
        <f t="shared" ref="B812:B853" si="17">A812+7/24</f>
        <v>42205.091979166667</v>
      </c>
      <c r="C812" s="3">
        <v>42205.091979166667</v>
      </c>
      <c r="D812" t="s">
        <v>0</v>
      </c>
      <c r="E812" t="s">
        <v>1</v>
      </c>
      <c r="F812">
        <v>391</v>
      </c>
      <c r="G812" t="s">
        <v>2</v>
      </c>
      <c r="H812">
        <v>19.03</v>
      </c>
      <c r="I812" t="s">
        <v>3</v>
      </c>
      <c r="J812">
        <v>17.09</v>
      </c>
      <c r="L812" s="3">
        <v>42205.091979166667</v>
      </c>
      <c r="M812">
        <v>391</v>
      </c>
    </row>
    <row r="813" spans="1:13" x14ac:dyDescent="0.25">
      <c r="A813" s="3">
        <v>42204.814444444448</v>
      </c>
      <c r="B813" s="3">
        <f t="shared" si="17"/>
        <v>42205.106111111112</v>
      </c>
      <c r="C813" s="3">
        <v>42205.106111111112</v>
      </c>
      <c r="D813" t="s">
        <v>0</v>
      </c>
      <c r="E813" t="s">
        <v>1</v>
      </c>
      <c r="F813">
        <v>400</v>
      </c>
      <c r="G813" t="s">
        <v>2</v>
      </c>
      <c r="H813">
        <v>19.350000000000001</v>
      </c>
      <c r="I813" t="s">
        <v>3</v>
      </c>
      <c r="J813">
        <v>17.149999999999999</v>
      </c>
      <c r="L813" s="3">
        <v>42205.106111111112</v>
      </c>
      <c r="M813">
        <v>400</v>
      </c>
    </row>
    <row r="814" spans="1:13" x14ac:dyDescent="0.25">
      <c r="A814" s="3">
        <v>42204.828576388885</v>
      </c>
      <c r="B814" s="3">
        <f t="shared" si="17"/>
        <v>42205.12024305555</v>
      </c>
      <c r="C814" s="3">
        <v>42205.12024305555</v>
      </c>
      <c r="D814" t="s">
        <v>0</v>
      </c>
      <c r="E814" t="s">
        <v>1</v>
      </c>
      <c r="F814">
        <v>407</v>
      </c>
      <c r="G814" t="s">
        <v>2</v>
      </c>
      <c r="H814">
        <v>19.670000000000002</v>
      </c>
      <c r="I814" t="s">
        <v>3</v>
      </c>
      <c r="J814">
        <v>17.170000000000002</v>
      </c>
      <c r="L814" s="3">
        <v>42205.12024305555</v>
      </c>
      <c r="M814">
        <v>407</v>
      </c>
    </row>
    <row r="815" spans="1:13" x14ac:dyDescent="0.25">
      <c r="A815" s="3">
        <v>42204.842719907407</v>
      </c>
      <c r="B815" s="3">
        <f t="shared" si="17"/>
        <v>42205.134386574071</v>
      </c>
      <c r="C815" s="3">
        <v>42205.134386574071</v>
      </c>
      <c r="D815" t="s">
        <v>0</v>
      </c>
      <c r="E815" t="s">
        <v>1</v>
      </c>
      <c r="F815">
        <v>409</v>
      </c>
      <c r="G815" t="s">
        <v>2</v>
      </c>
      <c r="H815">
        <v>19.940000000000001</v>
      </c>
      <c r="I815" t="s">
        <v>3</v>
      </c>
      <c r="J815">
        <v>17.190000000000001</v>
      </c>
      <c r="L815" s="3">
        <v>42205.134386574071</v>
      </c>
      <c r="M815">
        <v>409</v>
      </c>
    </row>
    <row r="816" spans="1:13" x14ac:dyDescent="0.25">
      <c r="A816" s="3">
        <v>42204.856851851851</v>
      </c>
      <c r="B816" s="3">
        <f t="shared" si="17"/>
        <v>42205.148518518516</v>
      </c>
      <c r="C816" s="3">
        <v>42205.148518518516</v>
      </c>
      <c r="D816" t="s">
        <v>0</v>
      </c>
      <c r="E816" t="s">
        <v>1</v>
      </c>
      <c r="F816">
        <v>412</v>
      </c>
      <c r="G816" t="s">
        <v>2</v>
      </c>
      <c r="H816">
        <v>19.91</v>
      </c>
      <c r="I816" t="s">
        <v>3</v>
      </c>
      <c r="J816">
        <v>17.11</v>
      </c>
      <c r="L816" s="3">
        <v>42205.148518518516</v>
      </c>
      <c r="M816">
        <v>412</v>
      </c>
    </row>
    <row r="817" spans="1:13" x14ac:dyDescent="0.25">
      <c r="A817" s="3">
        <v>42204.870983796296</v>
      </c>
      <c r="B817" s="3">
        <f t="shared" si="17"/>
        <v>42205.16265046296</v>
      </c>
      <c r="C817" s="3">
        <v>42205.16265046296</v>
      </c>
      <c r="D817" t="s">
        <v>0</v>
      </c>
      <c r="E817" t="s">
        <v>1</v>
      </c>
      <c r="F817">
        <v>416</v>
      </c>
      <c r="G817" t="s">
        <v>2</v>
      </c>
      <c r="H817">
        <v>19.68</v>
      </c>
      <c r="I817" t="s">
        <v>3</v>
      </c>
      <c r="J817">
        <v>17.09</v>
      </c>
      <c r="L817" s="3">
        <v>42205.16265046296</v>
      </c>
      <c r="M817">
        <v>416</v>
      </c>
    </row>
    <row r="818" spans="1:13" x14ac:dyDescent="0.25">
      <c r="A818" s="3">
        <v>42204.885115740741</v>
      </c>
      <c r="B818" s="3">
        <f t="shared" si="17"/>
        <v>42205.176782407405</v>
      </c>
      <c r="C818" s="3">
        <v>42205.176782407405</v>
      </c>
      <c r="D818" t="s">
        <v>0</v>
      </c>
      <c r="E818" t="s">
        <v>1</v>
      </c>
      <c r="F818">
        <v>415</v>
      </c>
      <c r="G818" t="s">
        <v>2</v>
      </c>
      <c r="H818">
        <v>19.48</v>
      </c>
      <c r="I818" t="s">
        <v>3</v>
      </c>
      <c r="J818">
        <v>17.079999999999998</v>
      </c>
      <c r="L818" s="3">
        <v>42205.176782407405</v>
      </c>
      <c r="M818">
        <v>415</v>
      </c>
    </row>
    <row r="819" spans="1:13" x14ac:dyDescent="0.25">
      <c r="A819" s="3">
        <v>42204.899247685185</v>
      </c>
      <c r="B819" s="3">
        <f t="shared" si="17"/>
        <v>42205.19091435185</v>
      </c>
      <c r="C819" s="3">
        <v>42205.19091435185</v>
      </c>
      <c r="D819" t="s">
        <v>0</v>
      </c>
      <c r="E819" t="s">
        <v>1</v>
      </c>
      <c r="F819">
        <v>411</v>
      </c>
      <c r="G819" t="s">
        <v>2</v>
      </c>
      <c r="H819">
        <v>19.23</v>
      </c>
      <c r="I819" t="s">
        <v>3</v>
      </c>
      <c r="J819">
        <v>17.03</v>
      </c>
      <c r="L819" s="3">
        <v>42205.19091435185</v>
      </c>
      <c r="M819">
        <v>411</v>
      </c>
    </row>
    <row r="820" spans="1:13" x14ac:dyDescent="0.25">
      <c r="A820" s="3">
        <v>42204.899247685185</v>
      </c>
      <c r="B820" s="3">
        <f t="shared" si="17"/>
        <v>42205.19091435185</v>
      </c>
      <c r="C820" s="3">
        <v>42205.19091435185</v>
      </c>
      <c r="D820" t="s">
        <v>0</v>
      </c>
      <c r="E820" t="s">
        <v>1</v>
      </c>
      <c r="F820">
        <v>411</v>
      </c>
      <c r="G820" t="s">
        <v>2</v>
      </c>
      <c r="H820">
        <v>19.23</v>
      </c>
      <c r="I820" t="s">
        <v>3</v>
      </c>
      <c r="J820">
        <v>17.03</v>
      </c>
      <c r="L820" s="3">
        <v>42205.19091435185</v>
      </c>
      <c r="M820">
        <v>411</v>
      </c>
    </row>
    <row r="821" spans="1:13" x14ac:dyDescent="0.25">
      <c r="A821" s="3">
        <v>42204.91337962963</v>
      </c>
      <c r="B821" s="3">
        <f t="shared" si="17"/>
        <v>42205.205046296294</v>
      </c>
      <c r="C821" s="3">
        <v>42205.205046296294</v>
      </c>
      <c r="D821" t="s">
        <v>0</v>
      </c>
      <c r="E821" t="s">
        <v>1</v>
      </c>
      <c r="F821">
        <v>410</v>
      </c>
      <c r="G821" t="s">
        <v>2</v>
      </c>
      <c r="H821">
        <v>18.920000000000002</v>
      </c>
      <c r="I821" t="s">
        <v>3</v>
      </c>
      <c r="J821">
        <v>17.010000000000002</v>
      </c>
      <c r="L821" s="3">
        <v>42205.205046296294</v>
      </c>
      <c r="M821">
        <v>410</v>
      </c>
    </row>
    <row r="822" spans="1:13" x14ac:dyDescent="0.25">
      <c r="A822" s="3">
        <v>42204.927511574075</v>
      </c>
      <c r="B822" s="3">
        <f t="shared" si="17"/>
        <v>42205.219178240739</v>
      </c>
      <c r="C822" s="3">
        <v>42205.219178240739</v>
      </c>
      <c r="D822" t="s">
        <v>0</v>
      </c>
      <c r="E822" t="s">
        <v>1</v>
      </c>
      <c r="F822">
        <v>400</v>
      </c>
      <c r="G822" t="s">
        <v>2</v>
      </c>
      <c r="H822">
        <v>18.78</v>
      </c>
      <c r="I822" t="s">
        <v>3</v>
      </c>
      <c r="J822">
        <v>17.04</v>
      </c>
      <c r="L822" s="3">
        <v>42205.219178240739</v>
      </c>
      <c r="M822">
        <v>400</v>
      </c>
    </row>
    <row r="823" spans="1:13" x14ac:dyDescent="0.25">
      <c r="A823" s="3">
        <v>42204.941643518519</v>
      </c>
      <c r="B823" s="3">
        <f t="shared" si="17"/>
        <v>42205.233310185184</v>
      </c>
      <c r="C823" s="3">
        <v>42205.233310185184</v>
      </c>
      <c r="D823" t="s">
        <v>0</v>
      </c>
      <c r="E823" t="s">
        <v>1</v>
      </c>
      <c r="F823">
        <v>401</v>
      </c>
      <c r="G823" t="s">
        <v>2</v>
      </c>
      <c r="H823">
        <v>18.940000000000001</v>
      </c>
      <c r="I823" t="s">
        <v>3</v>
      </c>
      <c r="J823">
        <v>17.13</v>
      </c>
      <c r="L823" s="3">
        <v>42205.233310185184</v>
      </c>
      <c r="M823">
        <v>401</v>
      </c>
    </row>
    <row r="824" spans="1:13" x14ac:dyDescent="0.25">
      <c r="A824" s="3">
        <v>42204.955775462964</v>
      </c>
      <c r="B824" s="3">
        <f t="shared" si="17"/>
        <v>42205.247442129628</v>
      </c>
      <c r="C824" s="3">
        <v>42205.247442129628</v>
      </c>
      <c r="D824" t="s">
        <v>0</v>
      </c>
      <c r="E824" t="s">
        <v>1</v>
      </c>
      <c r="F824">
        <v>406</v>
      </c>
      <c r="G824" t="s">
        <v>2</v>
      </c>
      <c r="H824">
        <v>19.16</v>
      </c>
      <c r="I824" t="s">
        <v>3</v>
      </c>
      <c r="J824">
        <v>17.100000000000001</v>
      </c>
      <c r="L824" s="3">
        <v>42205.247442129628</v>
      </c>
      <c r="M824">
        <v>406</v>
      </c>
    </row>
    <row r="825" spans="1:13" x14ac:dyDescent="0.25">
      <c r="A825" s="3">
        <v>42204.969907407409</v>
      </c>
      <c r="B825" s="3">
        <f t="shared" si="17"/>
        <v>42205.261574074073</v>
      </c>
      <c r="C825" s="3">
        <v>42205.261574074073</v>
      </c>
      <c r="D825" t="s">
        <v>0</v>
      </c>
      <c r="E825" t="s">
        <v>1</v>
      </c>
      <c r="F825">
        <v>404</v>
      </c>
      <c r="G825" t="s">
        <v>2</v>
      </c>
      <c r="H825">
        <v>19.23</v>
      </c>
      <c r="I825" t="s">
        <v>3</v>
      </c>
      <c r="J825">
        <v>17.11</v>
      </c>
      <c r="L825" s="3">
        <v>42205.261574074073</v>
      </c>
      <c r="M825">
        <v>404</v>
      </c>
    </row>
    <row r="826" spans="1:13" x14ac:dyDescent="0.25">
      <c r="A826" s="3">
        <v>42204.984039351853</v>
      </c>
      <c r="B826" s="3">
        <f t="shared" si="17"/>
        <v>42205.275706018518</v>
      </c>
      <c r="C826" s="3">
        <v>42205.275706018518</v>
      </c>
      <c r="D826" t="s">
        <v>0</v>
      </c>
      <c r="E826" t="s">
        <v>1</v>
      </c>
      <c r="F826">
        <v>409</v>
      </c>
      <c r="G826" t="s">
        <v>2</v>
      </c>
      <c r="H826">
        <v>19.21</v>
      </c>
      <c r="I826" t="s">
        <v>3</v>
      </c>
      <c r="J826">
        <v>17.07</v>
      </c>
      <c r="L826" s="3">
        <v>42205.275706018518</v>
      </c>
      <c r="M826">
        <v>409</v>
      </c>
    </row>
    <row r="827" spans="1:13" x14ac:dyDescent="0.25">
      <c r="A827" s="3">
        <v>42204.998171296298</v>
      </c>
      <c r="B827" s="3">
        <f t="shared" si="17"/>
        <v>42205.289837962962</v>
      </c>
      <c r="C827" s="3">
        <v>42205.289837962962</v>
      </c>
      <c r="D827" t="s">
        <v>0</v>
      </c>
      <c r="E827" t="s">
        <v>1</v>
      </c>
      <c r="F827">
        <v>402</v>
      </c>
      <c r="G827" t="s">
        <v>2</v>
      </c>
      <c r="H827">
        <v>19.02</v>
      </c>
      <c r="I827" t="s">
        <v>3</v>
      </c>
      <c r="J827">
        <v>17.010000000000002</v>
      </c>
      <c r="L827" s="3">
        <v>42205.289837962962</v>
      </c>
      <c r="M827">
        <v>402</v>
      </c>
    </row>
    <row r="828" spans="1:13" x14ac:dyDescent="0.25">
      <c r="A828" s="3">
        <v>42205.012303240743</v>
      </c>
      <c r="B828" s="3">
        <f t="shared" si="17"/>
        <v>42205.303969907407</v>
      </c>
      <c r="C828" s="3">
        <v>42205.303969907407</v>
      </c>
      <c r="D828" t="s">
        <v>0</v>
      </c>
      <c r="E828" t="s">
        <v>1</v>
      </c>
      <c r="F828">
        <v>398</v>
      </c>
      <c r="G828" t="s">
        <v>2</v>
      </c>
      <c r="H828">
        <v>18.579999999999998</v>
      </c>
      <c r="I828" t="s">
        <v>3</v>
      </c>
      <c r="J828">
        <v>16.95</v>
      </c>
      <c r="L828" s="3">
        <v>42205.303969907407</v>
      </c>
      <c r="M828">
        <v>398</v>
      </c>
    </row>
    <row r="829" spans="1:13" x14ac:dyDescent="0.25">
      <c r="A829" s="3">
        <v>42205.026423611111</v>
      </c>
      <c r="B829" s="3">
        <f t="shared" si="17"/>
        <v>42205.318090277775</v>
      </c>
      <c r="C829" s="3">
        <v>42205.318090277775</v>
      </c>
      <c r="D829" t="s">
        <v>0</v>
      </c>
      <c r="E829" t="s">
        <v>1</v>
      </c>
      <c r="F829">
        <v>398</v>
      </c>
      <c r="G829" t="s">
        <v>2</v>
      </c>
      <c r="H829">
        <v>18.11</v>
      </c>
      <c r="I829" t="s">
        <v>3</v>
      </c>
      <c r="J829">
        <v>16.88</v>
      </c>
      <c r="L829" s="3">
        <v>42205.318090277775</v>
      </c>
      <c r="M829">
        <v>398</v>
      </c>
    </row>
    <row r="830" spans="1:13" x14ac:dyDescent="0.25">
      <c r="A830" s="3">
        <v>42205.040543981479</v>
      </c>
      <c r="B830" s="3">
        <f t="shared" si="17"/>
        <v>42205.332210648143</v>
      </c>
      <c r="C830" s="3">
        <v>42205.332210648143</v>
      </c>
      <c r="D830" t="s">
        <v>0</v>
      </c>
      <c r="E830" t="s">
        <v>1</v>
      </c>
      <c r="F830">
        <v>426</v>
      </c>
      <c r="G830" t="s">
        <v>2</v>
      </c>
      <c r="H830">
        <v>17.48</v>
      </c>
      <c r="I830" t="s">
        <v>3</v>
      </c>
      <c r="J830">
        <v>16.850000000000001</v>
      </c>
      <c r="L830" s="3">
        <v>42205.332210648143</v>
      </c>
      <c r="M830">
        <v>426</v>
      </c>
    </row>
    <row r="831" spans="1:13" x14ac:dyDescent="0.25">
      <c r="A831" s="3">
        <v>42205.054664351854</v>
      </c>
      <c r="B831" s="3">
        <f t="shared" si="17"/>
        <v>42205.346331018518</v>
      </c>
      <c r="C831" s="3">
        <v>42205.346331018518</v>
      </c>
      <c r="D831" t="s">
        <v>0</v>
      </c>
      <c r="E831" t="s">
        <v>1</v>
      </c>
      <c r="F831">
        <v>646</v>
      </c>
      <c r="G831" t="s">
        <v>2</v>
      </c>
      <c r="H831">
        <v>17</v>
      </c>
      <c r="I831" t="s">
        <v>3</v>
      </c>
      <c r="J831">
        <v>16.79</v>
      </c>
      <c r="L831" s="3">
        <v>42205.346331018518</v>
      </c>
      <c r="M831" t="s">
        <v>23</v>
      </c>
    </row>
    <row r="832" spans="1:13" x14ac:dyDescent="0.25">
      <c r="A832" s="3">
        <v>42205.068784722222</v>
      </c>
      <c r="B832" s="3">
        <f t="shared" si="17"/>
        <v>42205.360451388886</v>
      </c>
      <c r="C832" s="3">
        <v>42205.360451388886</v>
      </c>
      <c r="D832" t="s">
        <v>0</v>
      </c>
      <c r="E832" t="s">
        <v>1</v>
      </c>
      <c r="F832">
        <v>917</v>
      </c>
      <c r="G832" t="s">
        <v>2</v>
      </c>
      <c r="H832">
        <v>16.559999999999999</v>
      </c>
      <c r="I832" t="s">
        <v>3</v>
      </c>
      <c r="J832">
        <v>16.760000000000002</v>
      </c>
      <c r="L832" s="3">
        <v>42205.360451388886</v>
      </c>
    </row>
    <row r="833" spans="1:12" x14ac:dyDescent="0.25">
      <c r="A833" s="3">
        <v>42205.08289351852</v>
      </c>
      <c r="B833" s="3">
        <f t="shared" si="17"/>
        <v>42205.374560185184</v>
      </c>
      <c r="C833" s="3">
        <v>42205.374560185184</v>
      </c>
      <c r="D833" t="s">
        <v>0</v>
      </c>
      <c r="E833" t="s">
        <v>1</v>
      </c>
      <c r="F833">
        <v>1218</v>
      </c>
      <c r="G833" t="s">
        <v>15</v>
      </c>
      <c r="H833">
        <f xml:space="preserve"> 16.1</f>
        <v>16.100000000000001</v>
      </c>
      <c r="I833" t="s">
        <v>4</v>
      </c>
      <c r="J833">
        <f xml:space="preserve"> 16.78</f>
        <v>16.78</v>
      </c>
      <c r="L833" s="3">
        <v>42205.374560185184</v>
      </c>
    </row>
    <row r="834" spans="1:12" x14ac:dyDescent="0.25">
      <c r="A834" s="3">
        <v>42205.097013888888</v>
      </c>
      <c r="B834" s="3">
        <f t="shared" si="17"/>
        <v>42205.388680555552</v>
      </c>
      <c r="C834" s="3">
        <v>42205.388680555552</v>
      </c>
      <c r="D834" t="s">
        <v>0</v>
      </c>
      <c r="E834" t="s">
        <v>1</v>
      </c>
      <c r="F834">
        <v>1520</v>
      </c>
      <c r="G834" t="s">
        <v>15</v>
      </c>
      <c r="H834">
        <f xml:space="preserve"> 15.9</f>
        <v>15.9</v>
      </c>
      <c r="I834" t="s">
        <v>5</v>
      </c>
      <c r="J834">
        <f xml:space="preserve"> 16.81</f>
        <v>16.809999999999999</v>
      </c>
      <c r="L834" s="3">
        <v>42205.388680555552</v>
      </c>
    </row>
    <row r="835" spans="1:12" x14ac:dyDescent="0.25">
      <c r="A835" s="3">
        <v>42205.111122685186</v>
      </c>
      <c r="B835" s="3">
        <f t="shared" si="17"/>
        <v>42205.402789351851</v>
      </c>
      <c r="C835" s="3">
        <v>42205.402789351851</v>
      </c>
      <c r="D835" t="s">
        <v>0</v>
      </c>
      <c r="E835" t="s">
        <v>1</v>
      </c>
      <c r="F835">
        <v>1744</v>
      </c>
      <c r="G835" t="s">
        <v>15</v>
      </c>
      <c r="H835">
        <f xml:space="preserve"> 16.1</f>
        <v>16.100000000000001</v>
      </c>
      <c r="I835" t="s">
        <v>6</v>
      </c>
      <c r="J835">
        <f xml:space="preserve"> 16.9</f>
        <v>16.899999999999999</v>
      </c>
      <c r="L835" s="3">
        <v>42205.402789351851</v>
      </c>
    </row>
    <row r="836" spans="1:12" x14ac:dyDescent="0.25">
      <c r="A836" s="3">
        <v>42205.125243055554</v>
      </c>
      <c r="B836" s="3">
        <f t="shared" si="17"/>
        <v>42205.416909722218</v>
      </c>
      <c r="C836" s="3">
        <v>42205.416909722218</v>
      </c>
      <c r="D836" t="s">
        <v>0</v>
      </c>
      <c r="E836" t="s">
        <v>1</v>
      </c>
      <c r="F836">
        <v>1877</v>
      </c>
      <c r="G836" t="s">
        <v>15</v>
      </c>
      <c r="H836">
        <f xml:space="preserve"> 16.7</f>
        <v>16.7</v>
      </c>
      <c r="I836" t="s">
        <v>7</v>
      </c>
      <c r="J836">
        <f xml:space="preserve"> 16.97</f>
        <v>16.97</v>
      </c>
      <c r="L836" s="3">
        <v>42205.416909722218</v>
      </c>
    </row>
    <row r="837" spans="1:12" x14ac:dyDescent="0.25">
      <c r="A837" s="3">
        <v>42205.139363425929</v>
      </c>
      <c r="B837" s="3">
        <f t="shared" si="17"/>
        <v>42205.431030092594</v>
      </c>
      <c r="C837" s="3">
        <v>42205.431030092594</v>
      </c>
      <c r="D837" t="s">
        <v>0</v>
      </c>
      <c r="E837" t="s">
        <v>1</v>
      </c>
      <c r="F837">
        <v>1945</v>
      </c>
      <c r="G837" t="s">
        <v>15</v>
      </c>
      <c r="H837">
        <f xml:space="preserve"> 17.2</f>
        <v>17.2</v>
      </c>
      <c r="I837" t="s">
        <v>8</v>
      </c>
      <c r="J837">
        <f xml:space="preserve"> 16.99</f>
        <v>16.989999999999998</v>
      </c>
      <c r="L837" s="3">
        <v>42205.431030092594</v>
      </c>
    </row>
    <row r="838" spans="1:12" x14ac:dyDescent="0.25">
      <c r="A838" s="3">
        <v>42205.153483796297</v>
      </c>
      <c r="B838" s="3">
        <f t="shared" si="17"/>
        <v>42205.445150462961</v>
      </c>
      <c r="C838" s="3">
        <v>42205.445150462961</v>
      </c>
      <c r="D838" t="s">
        <v>0</v>
      </c>
      <c r="E838" t="s">
        <v>1</v>
      </c>
      <c r="F838">
        <v>1962</v>
      </c>
      <c r="G838" t="s">
        <v>15</v>
      </c>
      <c r="H838">
        <f xml:space="preserve"> 17.7</f>
        <v>17.7</v>
      </c>
      <c r="I838" t="s">
        <v>8</v>
      </c>
      <c r="J838">
        <f xml:space="preserve"> 17.02</f>
        <v>17.02</v>
      </c>
      <c r="L838" s="3">
        <v>42205.445150462961</v>
      </c>
    </row>
    <row r="839" spans="1:12" x14ac:dyDescent="0.25">
      <c r="A839" s="3">
        <v>42205.167615740742</v>
      </c>
      <c r="B839" s="3">
        <f t="shared" si="17"/>
        <v>42205.459282407406</v>
      </c>
      <c r="C839" s="3">
        <v>42205.459282407406</v>
      </c>
      <c r="D839" t="s">
        <v>0</v>
      </c>
      <c r="E839" t="s">
        <v>1</v>
      </c>
      <c r="F839">
        <v>1952</v>
      </c>
      <c r="G839" t="s">
        <v>15</v>
      </c>
      <c r="H839">
        <f xml:space="preserve"> 18.2</f>
        <v>18.2</v>
      </c>
      <c r="I839" t="s">
        <v>6</v>
      </c>
      <c r="J839">
        <f xml:space="preserve"> 17.05</f>
        <v>17.05</v>
      </c>
      <c r="L839" s="3">
        <v>42205.459282407406</v>
      </c>
    </row>
    <row r="840" spans="1:12" x14ac:dyDescent="0.25">
      <c r="A840" s="3">
        <v>42205.181747685187</v>
      </c>
      <c r="B840" s="3">
        <f t="shared" si="17"/>
        <v>42205.473414351851</v>
      </c>
      <c r="C840" s="3">
        <v>42205.473414351851</v>
      </c>
      <c r="D840" t="s">
        <v>0</v>
      </c>
      <c r="E840" t="s">
        <v>1</v>
      </c>
      <c r="F840">
        <v>1937</v>
      </c>
      <c r="G840" t="s">
        <v>15</v>
      </c>
      <c r="H840">
        <f xml:space="preserve"> 18.5</f>
        <v>18.5</v>
      </c>
      <c r="I840" t="s">
        <v>5</v>
      </c>
      <c r="J840">
        <f xml:space="preserve"> 17.07</f>
        <v>17.07</v>
      </c>
      <c r="L840" s="3">
        <v>42205.473414351851</v>
      </c>
    </row>
    <row r="841" spans="1:12" x14ac:dyDescent="0.25">
      <c r="A841" s="3">
        <v>42205.181747685187</v>
      </c>
      <c r="B841" s="3">
        <f t="shared" si="17"/>
        <v>42205.473414351851</v>
      </c>
      <c r="C841" s="3">
        <v>42205.473414351851</v>
      </c>
      <c r="D841" t="s">
        <v>0</v>
      </c>
      <c r="E841" t="s">
        <v>1</v>
      </c>
      <c r="F841">
        <v>1937</v>
      </c>
      <c r="G841" t="s">
        <v>15</v>
      </c>
      <c r="H841">
        <f xml:space="preserve"> 18.5</f>
        <v>18.5</v>
      </c>
      <c r="I841" t="s">
        <v>5</v>
      </c>
      <c r="J841">
        <f xml:space="preserve"> 17.07</f>
        <v>17.07</v>
      </c>
      <c r="L841" s="3">
        <v>42205.473414351851</v>
      </c>
    </row>
    <row r="842" spans="1:12" x14ac:dyDescent="0.25">
      <c r="A842" s="3">
        <v>42205.195868055554</v>
      </c>
      <c r="B842" s="3">
        <f t="shared" si="17"/>
        <v>42205.487534722219</v>
      </c>
      <c r="C842" s="3">
        <v>42205.487534722219</v>
      </c>
      <c r="D842" t="s">
        <v>0</v>
      </c>
      <c r="E842" t="s">
        <v>1</v>
      </c>
      <c r="F842">
        <v>1983</v>
      </c>
      <c r="G842" t="s">
        <v>15</v>
      </c>
      <c r="H842">
        <f xml:space="preserve"> 18.8</f>
        <v>18.8</v>
      </c>
      <c r="I842" t="s">
        <v>6</v>
      </c>
      <c r="J842">
        <f xml:space="preserve"> 17.08</f>
        <v>17.079999999999998</v>
      </c>
      <c r="L842" s="3">
        <v>42205.487534722219</v>
      </c>
    </row>
    <row r="843" spans="1:12" x14ac:dyDescent="0.25">
      <c r="A843" s="3">
        <v>42205.211273148147</v>
      </c>
      <c r="B843" s="3">
        <f t="shared" si="17"/>
        <v>42205.502939814811</v>
      </c>
      <c r="C843" s="3">
        <v>42205.502939814811</v>
      </c>
      <c r="D843" t="s">
        <v>0</v>
      </c>
      <c r="E843" t="s">
        <v>1</v>
      </c>
      <c r="F843">
        <v>2758</v>
      </c>
      <c r="G843" t="s">
        <v>15</v>
      </c>
      <c r="H843">
        <f xml:space="preserve"> 19</f>
        <v>19</v>
      </c>
      <c r="I843" t="s">
        <v>9</v>
      </c>
      <c r="J843">
        <f xml:space="preserve"> 17.05</f>
        <v>17.05</v>
      </c>
      <c r="L843" s="3">
        <v>42205.502939814811</v>
      </c>
    </row>
    <row r="844" spans="1:12" x14ac:dyDescent="0.25">
      <c r="A844" s="3">
        <v>42205.226689814815</v>
      </c>
      <c r="B844" s="3">
        <f t="shared" si="17"/>
        <v>42205.51835648148</v>
      </c>
      <c r="C844" s="3">
        <v>42205.51835648148</v>
      </c>
      <c r="D844" t="s">
        <v>0</v>
      </c>
      <c r="E844" t="s">
        <v>1</v>
      </c>
      <c r="F844">
        <v>2828</v>
      </c>
      <c r="G844" t="s">
        <v>15</v>
      </c>
      <c r="H844">
        <f xml:space="preserve"> 19.2</f>
        <v>19.2</v>
      </c>
      <c r="I844" t="s">
        <v>10</v>
      </c>
      <c r="J844">
        <f xml:space="preserve"> 17.15</f>
        <v>17.149999999999999</v>
      </c>
      <c r="L844" s="3">
        <v>42205.51835648148</v>
      </c>
    </row>
    <row r="845" spans="1:12" x14ac:dyDescent="0.25">
      <c r="A845" s="3">
        <v>42205.242094907408</v>
      </c>
      <c r="B845" s="3">
        <f t="shared" si="17"/>
        <v>42205.533761574072</v>
      </c>
      <c r="C845" s="3">
        <v>42205.533761574072</v>
      </c>
      <c r="D845" t="s">
        <v>0</v>
      </c>
      <c r="E845" t="s">
        <v>1</v>
      </c>
      <c r="F845">
        <v>2897</v>
      </c>
      <c r="G845" t="s">
        <v>15</v>
      </c>
      <c r="H845">
        <f xml:space="preserve"> 19.6</f>
        <v>19.600000000000001</v>
      </c>
      <c r="I845" t="s">
        <v>8</v>
      </c>
      <c r="J845">
        <f xml:space="preserve"> 17.17</f>
        <v>17.170000000000002</v>
      </c>
      <c r="L845" s="3">
        <v>42205.533761574072</v>
      </c>
    </row>
    <row r="846" spans="1:12" x14ac:dyDescent="0.25">
      <c r="A846" s="3">
        <v>42205.257511574076</v>
      </c>
      <c r="B846" s="3">
        <f t="shared" si="17"/>
        <v>42205.549178240741</v>
      </c>
      <c r="C846" s="3">
        <v>42205.549178240741</v>
      </c>
      <c r="D846" t="s">
        <v>0</v>
      </c>
      <c r="E846" t="s">
        <v>1</v>
      </c>
      <c r="F846">
        <v>2939</v>
      </c>
      <c r="G846" t="s">
        <v>15</v>
      </c>
      <c r="H846">
        <f xml:space="preserve"> 20</f>
        <v>20</v>
      </c>
      <c r="I846" t="s">
        <v>8</v>
      </c>
      <c r="J846">
        <f xml:space="preserve"> 17.19</f>
        <v>17.190000000000001</v>
      </c>
      <c r="L846" s="3">
        <v>42205.549178240741</v>
      </c>
    </row>
    <row r="847" spans="1:12" x14ac:dyDescent="0.25">
      <c r="A847" s="3">
        <v>42205.272928240738</v>
      </c>
      <c r="B847" s="3">
        <f t="shared" si="17"/>
        <v>42205.564594907402</v>
      </c>
      <c r="C847" s="3">
        <v>42205.564594907402</v>
      </c>
      <c r="D847" t="s">
        <v>0</v>
      </c>
      <c r="E847" t="s">
        <v>1</v>
      </c>
      <c r="F847">
        <v>2973</v>
      </c>
      <c r="G847" t="s">
        <v>15</v>
      </c>
      <c r="H847">
        <f xml:space="preserve"> 20.4</f>
        <v>20.399999999999999</v>
      </c>
      <c r="I847" t="s">
        <v>10</v>
      </c>
      <c r="J847">
        <f xml:space="preserve"> 17.22</f>
        <v>17.22</v>
      </c>
      <c r="L847" s="3">
        <v>42205.564594907402</v>
      </c>
    </row>
    <row r="848" spans="1:12" x14ac:dyDescent="0.25">
      <c r="A848" s="3">
        <v>42205.288344907407</v>
      </c>
      <c r="B848" s="3">
        <f t="shared" si="17"/>
        <v>42205.580011574071</v>
      </c>
      <c r="C848" s="3">
        <v>42205.580011574071</v>
      </c>
      <c r="D848" t="s">
        <v>0</v>
      </c>
      <c r="E848" t="s">
        <v>1</v>
      </c>
      <c r="F848">
        <v>3001</v>
      </c>
      <c r="G848" t="s">
        <v>15</v>
      </c>
      <c r="H848">
        <f xml:space="preserve"> 20.8</f>
        <v>20.8</v>
      </c>
      <c r="I848" t="s">
        <v>9</v>
      </c>
      <c r="J848">
        <f xml:space="preserve"> 17.29</f>
        <v>17.29</v>
      </c>
      <c r="L848" s="3">
        <v>42205.580011574071</v>
      </c>
    </row>
    <row r="849" spans="1:12" x14ac:dyDescent="0.25">
      <c r="A849" s="3">
        <v>42205.303761574076</v>
      </c>
      <c r="B849" s="3">
        <f t="shared" si="17"/>
        <v>42205.59542824074</v>
      </c>
      <c r="C849" s="3">
        <v>42205.59542824074</v>
      </c>
      <c r="D849" t="s">
        <v>0</v>
      </c>
      <c r="E849" t="s">
        <v>1</v>
      </c>
      <c r="F849">
        <v>3087</v>
      </c>
      <c r="G849" t="s">
        <v>15</v>
      </c>
      <c r="H849">
        <f xml:space="preserve"> 21.1</f>
        <v>21.1</v>
      </c>
      <c r="I849" t="s">
        <v>4</v>
      </c>
      <c r="J849">
        <f xml:space="preserve"> 17.3</f>
        <v>17.3</v>
      </c>
      <c r="L849" s="3">
        <v>42205.59542824074</v>
      </c>
    </row>
    <row r="850" spans="1:12" x14ac:dyDescent="0.25">
      <c r="A850" s="3">
        <v>42205.319189814814</v>
      </c>
      <c r="B850" s="3">
        <f t="shared" si="17"/>
        <v>42205.610856481479</v>
      </c>
      <c r="C850" s="3">
        <v>42205.610856481479</v>
      </c>
      <c r="D850" t="s">
        <v>0</v>
      </c>
      <c r="E850" t="s">
        <v>1</v>
      </c>
      <c r="F850">
        <v>3194</v>
      </c>
      <c r="G850" t="s">
        <v>15</v>
      </c>
      <c r="H850">
        <f xml:space="preserve"> 21.3</f>
        <v>21.3</v>
      </c>
      <c r="I850" t="s">
        <v>11</v>
      </c>
      <c r="J850">
        <f xml:space="preserve"> 17.29</f>
        <v>17.29</v>
      </c>
      <c r="L850" s="3">
        <v>42205.610856481479</v>
      </c>
    </row>
    <row r="851" spans="1:12" x14ac:dyDescent="0.25">
      <c r="A851" s="3">
        <v>42205.334606481483</v>
      </c>
      <c r="B851" s="3">
        <f t="shared" si="17"/>
        <v>42205.626273148147</v>
      </c>
      <c r="C851" s="3">
        <v>42205.626273148147</v>
      </c>
      <c r="D851" t="s">
        <v>0</v>
      </c>
      <c r="E851" t="s">
        <v>1</v>
      </c>
      <c r="F851">
        <v>3406</v>
      </c>
      <c r="G851" t="s">
        <v>15</v>
      </c>
      <c r="H851">
        <f xml:space="preserve"> 21.4</f>
        <v>21.4</v>
      </c>
      <c r="I851" t="s">
        <v>11</v>
      </c>
      <c r="J851">
        <f xml:space="preserve"> 17.29</f>
        <v>17.29</v>
      </c>
      <c r="L851" s="3">
        <v>42205.626273148147</v>
      </c>
    </row>
    <row r="852" spans="1:12" x14ac:dyDescent="0.25">
      <c r="A852" s="3">
        <v>42205.350034722222</v>
      </c>
      <c r="B852" s="3">
        <f t="shared" si="17"/>
        <v>42205.641701388886</v>
      </c>
      <c r="C852" s="3">
        <v>42205.641701388886</v>
      </c>
      <c r="D852" t="s">
        <v>0</v>
      </c>
      <c r="E852" t="s">
        <v>1</v>
      </c>
      <c r="F852">
        <v>3515</v>
      </c>
      <c r="G852" t="s">
        <v>15</v>
      </c>
      <c r="H852">
        <f xml:space="preserve"> 21.5</f>
        <v>21.5</v>
      </c>
      <c r="I852" t="s">
        <v>7</v>
      </c>
      <c r="J852">
        <f xml:space="preserve"> 17.33</f>
        <v>17.329999999999998</v>
      </c>
      <c r="L852" s="3">
        <v>42205.641701388886</v>
      </c>
    </row>
    <row r="853" spans="1:12" x14ac:dyDescent="0.25">
      <c r="A853" s="3">
        <v>42205.365451388891</v>
      </c>
      <c r="B853" s="3">
        <f t="shared" si="17"/>
        <v>42205.657118055555</v>
      </c>
      <c r="C853" s="3">
        <v>42205.657118055555</v>
      </c>
      <c r="D853" t="s">
        <v>0</v>
      </c>
      <c r="E853" t="s">
        <v>1</v>
      </c>
      <c r="F853">
        <v>3738</v>
      </c>
      <c r="G853" t="s">
        <v>15</v>
      </c>
      <c r="H853">
        <f xml:space="preserve"> 21.5</f>
        <v>21.5</v>
      </c>
      <c r="I853" t="s">
        <v>8</v>
      </c>
      <c r="J853">
        <f xml:space="preserve"> 17.42</f>
        <v>17.420000000000002</v>
      </c>
      <c r="L853" s="3">
        <v>42205.657118055555</v>
      </c>
    </row>
  </sheetData>
  <mergeCells count="1">
    <mergeCell ref="D42:J42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325"/>
  <sheetViews>
    <sheetView topLeftCell="A285" workbookViewId="0">
      <selection activeCell="J28" sqref="J28"/>
    </sheetView>
  </sheetViews>
  <sheetFormatPr defaultRowHeight="15" x14ac:dyDescent="0.25"/>
  <cols>
    <col min="1" max="1" width="9.7109375" bestFit="1" customWidth="1"/>
  </cols>
  <sheetData>
    <row r="1" spans="1:10" x14ac:dyDescent="0.25">
      <c r="A1" t="s">
        <v>38</v>
      </c>
    </row>
    <row r="10" spans="1:10" x14ac:dyDescent="0.25">
      <c r="A10" s="1">
        <v>42205</v>
      </c>
      <c r="B10" s="2">
        <v>0.46216435185185184</v>
      </c>
      <c r="C10" t="s">
        <v>0</v>
      </c>
      <c r="D10" t="s">
        <v>1</v>
      </c>
      <c r="E10">
        <v>336</v>
      </c>
      <c r="F10" t="s">
        <v>2</v>
      </c>
      <c r="G10">
        <v>22.6</v>
      </c>
      <c r="H10" t="s">
        <v>3</v>
      </c>
      <c r="I10">
        <v>65.53</v>
      </c>
      <c r="J10" t="s">
        <v>39</v>
      </c>
    </row>
    <row r="11" spans="1:10" x14ac:dyDescent="0.25">
      <c r="A11" s="1">
        <v>42205</v>
      </c>
      <c r="B11" s="2">
        <v>0.47765046296296299</v>
      </c>
      <c r="C11" t="s">
        <v>0</v>
      </c>
      <c r="D11" t="s">
        <v>1</v>
      </c>
      <c r="E11">
        <v>307</v>
      </c>
      <c r="F11" t="s">
        <v>2</v>
      </c>
      <c r="G11">
        <v>22.53</v>
      </c>
      <c r="H11" t="s">
        <v>3</v>
      </c>
      <c r="I11">
        <v>64.7</v>
      </c>
    </row>
    <row r="12" spans="1:10" x14ac:dyDescent="0.25">
      <c r="A12" s="1">
        <v>42205</v>
      </c>
      <c r="B12" s="2">
        <v>0.49247685185185186</v>
      </c>
      <c r="C12" t="s">
        <v>0</v>
      </c>
      <c r="D12" t="s">
        <v>1</v>
      </c>
      <c r="E12">
        <v>296</v>
      </c>
      <c r="F12" t="s">
        <v>2</v>
      </c>
      <c r="G12">
        <v>22.51</v>
      </c>
      <c r="H12" t="s">
        <v>3</v>
      </c>
      <c r="I12">
        <v>63.45</v>
      </c>
    </row>
    <row r="13" spans="1:10" x14ac:dyDescent="0.25">
      <c r="A13" s="1">
        <v>42205</v>
      </c>
      <c r="B13" s="2">
        <v>0.5072916666666667</v>
      </c>
      <c r="C13" t="s">
        <v>0</v>
      </c>
      <c r="D13" t="s">
        <v>1</v>
      </c>
      <c r="E13">
        <v>278</v>
      </c>
      <c r="F13" t="s">
        <v>2</v>
      </c>
      <c r="G13">
        <v>22.46</v>
      </c>
      <c r="H13" t="s">
        <v>3</v>
      </c>
      <c r="I13">
        <v>64.66</v>
      </c>
    </row>
    <row r="14" spans="1:10" x14ac:dyDescent="0.25">
      <c r="A14" s="1">
        <v>42205</v>
      </c>
      <c r="B14" s="2">
        <v>0.5072916666666667</v>
      </c>
      <c r="C14" t="s">
        <v>0</v>
      </c>
      <c r="D14" t="s">
        <v>1</v>
      </c>
      <c r="E14">
        <v>278</v>
      </c>
      <c r="F14" t="s">
        <v>2</v>
      </c>
      <c r="G14">
        <v>22.46</v>
      </c>
      <c r="H14" t="s">
        <v>3</v>
      </c>
      <c r="I14">
        <v>64.66</v>
      </c>
    </row>
    <row r="15" spans="1:10" x14ac:dyDescent="0.25">
      <c r="A15" s="1">
        <v>42205</v>
      </c>
      <c r="B15" s="2">
        <v>0.52144675925925921</v>
      </c>
      <c r="C15" t="s">
        <v>0</v>
      </c>
      <c r="D15" t="s">
        <v>1</v>
      </c>
      <c r="E15">
        <v>269</v>
      </c>
      <c r="F15" t="s">
        <v>2</v>
      </c>
      <c r="G15">
        <v>22.34</v>
      </c>
      <c r="H15" t="s">
        <v>3</v>
      </c>
      <c r="I15">
        <v>65.849999999999994</v>
      </c>
    </row>
    <row r="16" spans="1:10" x14ac:dyDescent="0.25">
      <c r="A16" s="1">
        <v>42205</v>
      </c>
      <c r="B16" s="2">
        <v>0.53560185185185183</v>
      </c>
      <c r="C16" t="s">
        <v>0</v>
      </c>
      <c r="D16" t="s">
        <v>1</v>
      </c>
      <c r="E16">
        <v>264</v>
      </c>
      <c r="F16" t="s">
        <v>2</v>
      </c>
      <c r="G16">
        <v>22.31</v>
      </c>
      <c r="H16" t="s">
        <v>3</v>
      </c>
      <c r="I16">
        <v>64.98</v>
      </c>
    </row>
    <row r="17" spans="1:10" x14ac:dyDescent="0.25">
      <c r="A17" s="1">
        <v>42205</v>
      </c>
      <c r="B17" s="2">
        <v>0.54974537037037041</v>
      </c>
      <c r="C17" t="s">
        <v>0</v>
      </c>
      <c r="D17" t="s">
        <v>1</v>
      </c>
      <c r="E17">
        <v>266</v>
      </c>
      <c r="F17" t="s">
        <v>2</v>
      </c>
      <c r="G17">
        <v>22.27</v>
      </c>
      <c r="H17" t="s">
        <v>3</v>
      </c>
      <c r="I17">
        <v>65</v>
      </c>
    </row>
    <row r="18" spans="1:10" x14ac:dyDescent="0.25">
      <c r="A18" s="1">
        <v>42205</v>
      </c>
      <c r="B18" s="2">
        <v>0.56390046296296303</v>
      </c>
      <c r="C18" t="s">
        <v>0</v>
      </c>
      <c r="D18" t="s">
        <v>1</v>
      </c>
      <c r="E18">
        <v>268</v>
      </c>
      <c r="F18" t="s">
        <v>2</v>
      </c>
      <c r="G18">
        <v>22.31</v>
      </c>
      <c r="H18" t="s">
        <v>3</v>
      </c>
      <c r="I18">
        <v>63.7</v>
      </c>
    </row>
    <row r="19" spans="1:10" x14ac:dyDescent="0.25">
      <c r="A19" s="1">
        <v>42205</v>
      </c>
      <c r="B19" s="2">
        <v>0.57871527777777776</v>
      </c>
      <c r="C19" t="s">
        <v>0</v>
      </c>
      <c r="D19" t="s">
        <v>1</v>
      </c>
      <c r="E19">
        <v>273</v>
      </c>
      <c r="F19" t="s">
        <v>2</v>
      </c>
      <c r="G19">
        <v>22.34</v>
      </c>
      <c r="H19" t="s">
        <v>3</v>
      </c>
      <c r="I19">
        <v>64.86</v>
      </c>
    </row>
    <row r="20" spans="1:10" x14ac:dyDescent="0.25">
      <c r="A20" s="1">
        <v>42205</v>
      </c>
      <c r="B20" s="2">
        <v>0.59287037037037038</v>
      </c>
      <c r="C20" t="s">
        <v>0</v>
      </c>
      <c r="D20" t="s">
        <v>1</v>
      </c>
      <c r="E20">
        <v>284</v>
      </c>
      <c r="F20" t="s">
        <v>2</v>
      </c>
      <c r="G20">
        <v>22.45</v>
      </c>
      <c r="H20" t="s">
        <v>3</v>
      </c>
      <c r="I20">
        <v>64.510000000000005</v>
      </c>
    </row>
    <row r="21" spans="1:10" x14ac:dyDescent="0.25">
      <c r="A21" s="1">
        <v>42205</v>
      </c>
      <c r="B21" s="2">
        <v>0.60769675925925926</v>
      </c>
      <c r="C21" t="s">
        <v>0</v>
      </c>
      <c r="D21" t="s">
        <v>1</v>
      </c>
      <c r="E21">
        <v>328</v>
      </c>
      <c r="F21" t="s">
        <v>2</v>
      </c>
      <c r="G21">
        <v>22.82</v>
      </c>
      <c r="H21" t="s">
        <v>3</v>
      </c>
      <c r="I21">
        <v>79.08</v>
      </c>
      <c r="J21" t="s">
        <v>40</v>
      </c>
    </row>
    <row r="22" spans="1:10" x14ac:dyDescent="0.25">
      <c r="A22" s="1">
        <v>42205</v>
      </c>
      <c r="B22" s="2">
        <v>0.62320601851851853</v>
      </c>
      <c r="C22" t="s">
        <v>0</v>
      </c>
      <c r="D22" t="s">
        <v>1</v>
      </c>
      <c r="E22">
        <v>327</v>
      </c>
      <c r="F22" t="s">
        <v>2</v>
      </c>
      <c r="G22">
        <v>22.6</v>
      </c>
      <c r="H22" t="s">
        <v>3</v>
      </c>
      <c r="I22">
        <v>78.12</v>
      </c>
    </row>
    <row r="23" spans="1:10" x14ac:dyDescent="0.25">
      <c r="A23" s="1">
        <v>42205</v>
      </c>
      <c r="B23" s="2">
        <v>0.63803240740740741</v>
      </c>
      <c r="C23" t="s">
        <v>0</v>
      </c>
      <c r="D23" t="s">
        <v>1</v>
      </c>
      <c r="E23">
        <v>336</v>
      </c>
      <c r="F23" t="s">
        <v>2</v>
      </c>
      <c r="G23">
        <v>22.5</v>
      </c>
      <c r="H23" t="s">
        <v>3</v>
      </c>
      <c r="I23">
        <v>78.36</v>
      </c>
    </row>
    <row r="24" spans="1:10" x14ac:dyDescent="0.25">
      <c r="A24" s="1">
        <v>42205</v>
      </c>
      <c r="B24" s="2">
        <v>0.65287037037037032</v>
      </c>
      <c r="C24" t="s">
        <v>0</v>
      </c>
      <c r="D24" t="s">
        <v>1</v>
      </c>
      <c r="E24">
        <v>329</v>
      </c>
      <c r="F24" t="s">
        <v>2</v>
      </c>
      <c r="G24">
        <v>22.43</v>
      </c>
      <c r="H24" t="s">
        <v>3</v>
      </c>
      <c r="I24">
        <v>78.569999999999993</v>
      </c>
    </row>
    <row r="25" spans="1:10" x14ac:dyDescent="0.25">
      <c r="A25" s="1">
        <v>42205</v>
      </c>
      <c r="B25" s="2">
        <v>0.66701388888888891</v>
      </c>
      <c r="C25" t="s">
        <v>0</v>
      </c>
      <c r="D25" t="s">
        <v>1</v>
      </c>
      <c r="E25">
        <v>328</v>
      </c>
      <c r="F25" t="s">
        <v>2</v>
      </c>
      <c r="G25">
        <v>22.36</v>
      </c>
      <c r="H25" t="s">
        <v>3</v>
      </c>
      <c r="I25">
        <v>78.739999999999995</v>
      </c>
    </row>
    <row r="26" spans="1:10" x14ac:dyDescent="0.25">
      <c r="A26" s="1">
        <v>42205</v>
      </c>
      <c r="B26" s="2">
        <v>0.68116898148148142</v>
      </c>
      <c r="C26" t="s">
        <v>0</v>
      </c>
      <c r="D26" t="s">
        <v>1</v>
      </c>
      <c r="E26">
        <v>333</v>
      </c>
      <c r="F26" t="s">
        <v>2</v>
      </c>
      <c r="G26">
        <v>22.32</v>
      </c>
      <c r="H26" t="s">
        <v>3</v>
      </c>
      <c r="I26">
        <v>78.91</v>
      </c>
    </row>
    <row r="27" spans="1:10" x14ac:dyDescent="0.25">
      <c r="A27" s="1">
        <v>42206</v>
      </c>
      <c r="B27" s="2">
        <v>0.38331018518518517</v>
      </c>
      <c r="C27" t="s">
        <v>0</v>
      </c>
      <c r="D27" t="s">
        <v>1</v>
      </c>
      <c r="E27">
        <v>436</v>
      </c>
      <c r="F27" t="s">
        <v>2</v>
      </c>
      <c r="G27">
        <v>22.26</v>
      </c>
      <c r="H27" t="s">
        <v>3</v>
      </c>
      <c r="I27">
        <v>63.46</v>
      </c>
      <c r="J27" t="s">
        <v>144</v>
      </c>
    </row>
    <row r="28" spans="1:10" x14ac:dyDescent="0.25">
      <c r="A28" s="1">
        <v>42206</v>
      </c>
      <c r="B28" s="2">
        <v>0.39745370370370375</v>
      </c>
      <c r="C28" t="s">
        <v>0</v>
      </c>
      <c r="D28" t="s">
        <v>1</v>
      </c>
      <c r="E28">
        <v>456</v>
      </c>
      <c r="F28" t="s">
        <v>2</v>
      </c>
      <c r="G28">
        <v>22.32</v>
      </c>
      <c r="H28" t="s">
        <v>3</v>
      </c>
      <c r="I28">
        <v>62.25</v>
      </c>
    </row>
    <row r="29" spans="1:10" x14ac:dyDescent="0.25">
      <c r="A29" s="1">
        <v>42206</v>
      </c>
      <c r="B29" s="2">
        <v>0.41228009259259263</v>
      </c>
      <c r="C29" t="s">
        <v>0</v>
      </c>
      <c r="D29" t="s">
        <v>1</v>
      </c>
      <c r="E29">
        <v>470</v>
      </c>
      <c r="F29" t="s">
        <v>2</v>
      </c>
      <c r="G29">
        <v>22.36</v>
      </c>
      <c r="H29" t="s">
        <v>3</v>
      </c>
      <c r="I29">
        <v>61.06</v>
      </c>
    </row>
    <row r="30" spans="1:10" x14ac:dyDescent="0.25">
      <c r="A30" s="1">
        <v>42206</v>
      </c>
      <c r="B30" s="2">
        <v>0.42733796296296295</v>
      </c>
      <c r="C30" t="s">
        <v>0</v>
      </c>
      <c r="D30" t="s">
        <v>1</v>
      </c>
      <c r="E30">
        <v>473</v>
      </c>
      <c r="F30" t="s">
        <v>2</v>
      </c>
      <c r="G30">
        <v>22.43</v>
      </c>
      <c r="H30" t="s">
        <v>3</v>
      </c>
      <c r="I30">
        <v>60.85</v>
      </c>
    </row>
    <row r="31" spans="1:10" x14ac:dyDescent="0.25">
      <c r="A31" s="1">
        <v>42206</v>
      </c>
      <c r="B31" s="2">
        <v>0.44149305555555557</v>
      </c>
      <c r="C31" t="s">
        <v>0</v>
      </c>
      <c r="D31" t="s">
        <v>1</v>
      </c>
      <c r="E31">
        <v>479</v>
      </c>
      <c r="F31" t="s">
        <v>2</v>
      </c>
      <c r="G31">
        <v>22.45</v>
      </c>
      <c r="H31" t="s">
        <v>3</v>
      </c>
      <c r="I31">
        <v>60.42</v>
      </c>
    </row>
    <row r="32" spans="1:10" x14ac:dyDescent="0.25">
      <c r="A32" s="1">
        <v>42206</v>
      </c>
      <c r="B32" s="2">
        <v>0.45769675925925929</v>
      </c>
      <c r="C32" t="s">
        <v>0</v>
      </c>
      <c r="D32" t="s">
        <v>1</v>
      </c>
      <c r="E32">
        <v>477</v>
      </c>
      <c r="F32" t="s">
        <v>2</v>
      </c>
      <c r="G32">
        <v>22.47</v>
      </c>
      <c r="H32" t="s">
        <v>3</v>
      </c>
      <c r="I32">
        <v>60.21</v>
      </c>
    </row>
    <row r="33" spans="1:9" x14ac:dyDescent="0.25">
      <c r="A33" s="1">
        <v>42206</v>
      </c>
      <c r="B33" s="2">
        <v>0.47252314814814816</v>
      </c>
      <c r="C33" t="s">
        <v>0</v>
      </c>
      <c r="D33" t="s">
        <v>1</v>
      </c>
      <c r="E33">
        <v>483</v>
      </c>
      <c r="F33" t="s">
        <v>2</v>
      </c>
      <c r="G33">
        <v>22.4</v>
      </c>
      <c r="H33" t="s">
        <v>3</v>
      </c>
      <c r="I33">
        <v>59.75</v>
      </c>
    </row>
    <row r="34" spans="1:9" x14ac:dyDescent="0.25">
      <c r="A34" s="1">
        <v>42206</v>
      </c>
      <c r="B34" s="2">
        <v>0.47252314814814816</v>
      </c>
      <c r="C34" t="s">
        <v>0</v>
      </c>
      <c r="D34" t="s">
        <v>1</v>
      </c>
      <c r="E34">
        <v>483</v>
      </c>
      <c r="F34" t="s">
        <v>2</v>
      </c>
      <c r="G34">
        <v>22.4</v>
      </c>
      <c r="H34" t="s">
        <v>3</v>
      </c>
      <c r="I34">
        <v>59.75</v>
      </c>
    </row>
    <row r="35" spans="1:9" x14ac:dyDescent="0.25">
      <c r="A35" s="1">
        <v>42206</v>
      </c>
      <c r="B35" s="2">
        <v>0.48736111111111113</v>
      </c>
      <c r="C35" t="s">
        <v>0</v>
      </c>
      <c r="D35" t="s">
        <v>1</v>
      </c>
      <c r="E35">
        <v>513</v>
      </c>
      <c r="F35" t="s">
        <v>2</v>
      </c>
      <c r="G35">
        <v>22.43</v>
      </c>
      <c r="H35" t="s">
        <v>3</v>
      </c>
      <c r="I35">
        <v>59.89</v>
      </c>
    </row>
    <row r="36" spans="1:9" x14ac:dyDescent="0.25">
      <c r="A36" s="1">
        <v>42206</v>
      </c>
      <c r="B36" s="2">
        <v>0.50288194444444445</v>
      </c>
      <c r="C36" t="s">
        <v>0</v>
      </c>
      <c r="D36" t="s">
        <v>1</v>
      </c>
      <c r="E36">
        <v>477</v>
      </c>
      <c r="F36" t="s">
        <v>2</v>
      </c>
      <c r="G36">
        <v>22.4</v>
      </c>
      <c r="H36" t="s">
        <v>3</v>
      </c>
      <c r="I36">
        <v>59.57</v>
      </c>
    </row>
    <row r="37" spans="1:9" x14ac:dyDescent="0.25">
      <c r="A37" s="1">
        <v>42206</v>
      </c>
      <c r="B37" s="2">
        <v>0.51702546296296303</v>
      </c>
      <c r="C37" t="s">
        <v>0</v>
      </c>
      <c r="D37" t="s">
        <v>1</v>
      </c>
      <c r="E37">
        <v>470</v>
      </c>
      <c r="F37" t="s">
        <v>2</v>
      </c>
      <c r="G37">
        <v>22.19</v>
      </c>
      <c r="H37" t="s">
        <v>3</v>
      </c>
      <c r="I37">
        <v>59.6</v>
      </c>
    </row>
    <row r="38" spans="1:9" x14ac:dyDescent="0.25">
      <c r="A38" s="1">
        <v>42206</v>
      </c>
      <c r="B38" s="2">
        <v>0.53116898148148151</v>
      </c>
      <c r="C38" t="s">
        <v>0</v>
      </c>
      <c r="D38" t="s">
        <v>1</v>
      </c>
      <c r="E38">
        <v>464</v>
      </c>
      <c r="F38" t="s">
        <v>2</v>
      </c>
      <c r="G38">
        <v>22.15</v>
      </c>
      <c r="H38" t="s">
        <v>3</v>
      </c>
      <c r="I38">
        <v>59.59</v>
      </c>
    </row>
    <row r="39" spans="1:9" x14ac:dyDescent="0.25">
      <c r="A39" s="1">
        <v>42206</v>
      </c>
      <c r="B39" s="2">
        <v>0.54531249999999998</v>
      </c>
      <c r="C39" t="s">
        <v>0</v>
      </c>
      <c r="D39" t="s">
        <v>1</v>
      </c>
      <c r="E39">
        <v>466</v>
      </c>
      <c r="F39" t="s">
        <v>2</v>
      </c>
      <c r="G39">
        <v>22.13</v>
      </c>
      <c r="H39" t="s">
        <v>3</v>
      </c>
      <c r="I39">
        <v>59.54</v>
      </c>
    </row>
    <row r="40" spans="1:9" x14ac:dyDescent="0.25">
      <c r="A40" s="1">
        <v>42206</v>
      </c>
      <c r="B40" s="2">
        <v>0.55945601851851856</v>
      </c>
      <c r="C40" t="s">
        <v>0</v>
      </c>
      <c r="D40" t="s">
        <v>1</v>
      </c>
      <c r="E40">
        <v>465</v>
      </c>
      <c r="F40" t="s">
        <v>2</v>
      </c>
      <c r="G40">
        <v>22.12</v>
      </c>
      <c r="H40" t="s">
        <v>3</v>
      </c>
      <c r="I40">
        <v>59.57</v>
      </c>
    </row>
    <row r="41" spans="1:9" x14ac:dyDescent="0.25">
      <c r="A41" s="1">
        <v>42206</v>
      </c>
      <c r="B41" s="2">
        <v>0.57428240740740744</v>
      </c>
      <c r="C41" t="s">
        <v>0</v>
      </c>
      <c r="D41" t="s">
        <v>1</v>
      </c>
      <c r="E41">
        <v>460</v>
      </c>
      <c r="F41" t="s">
        <v>2</v>
      </c>
      <c r="G41">
        <v>22.11</v>
      </c>
      <c r="H41" t="s">
        <v>3</v>
      </c>
      <c r="I41">
        <v>59.62</v>
      </c>
    </row>
    <row r="42" spans="1:9" x14ac:dyDescent="0.25">
      <c r="A42" s="1">
        <v>42206</v>
      </c>
      <c r="B42" s="2">
        <v>0.58842592592592591</v>
      </c>
      <c r="C42" t="s">
        <v>0</v>
      </c>
      <c r="D42" t="s">
        <v>1</v>
      </c>
      <c r="E42">
        <v>459</v>
      </c>
      <c r="F42" t="s">
        <v>2</v>
      </c>
      <c r="G42">
        <v>22.11</v>
      </c>
      <c r="H42" t="s">
        <v>3</v>
      </c>
      <c r="I42">
        <v>59.68</v>
      </c>
    </row>
    <row r="43" spans="1:9" x14ac:dyDescent="0.25">
      <c r="A43" s="1"/>
      <c r="B43" s="2"/>
    </row>
    <row r="44" spans="1:9" x14ac:dyDescent="0.25">
      <c r="A44" s="1"/>
      <c r="B44" s="2"/>
    </row>
    <row r="45" spans="1:9" x14ac:dyDescent="0.25">
      <c r="A45" s="1"/>
      <c r="B45" s="2"/>
    </row>
    <row r="46" spans="1:9" x14ac:dyDescent="0.25">
      <c r="A46" t="s">
        <v>0</v>
      </c>
      <c r="B46" t="s">
        <v>41</v>
      </c>
      <c r="C46" t="s">
        <v>62</v>
      </c>
    </row>
    <row r="47" spans="1:9" x14ac:dyDescent="0.25">
      <c r="A47" t="s">
        <v>0</v>
      </c>
      <c r="B47" t="s">
        <v>42</v>
      </c>
      <c r="D47" t="s">
        <v>141</v>
      </c>
      <c r="E47" t="s">
        <v>142</v>
      </c>
    </row>
    <row r="48" spans="1:9" x14ac:dyDescent="0.25">
      <c r="A48" t="s">
        <v>0</v>
      </c>
      <c r="B48" t="s">
        <v>43</v>
      </c>
      <c r="D48">
        <v>0</v>
      </c>
      <c r="E48">
        <v>0</v>
      </c>
      <c r="F48" t="s">
        <v>143</v>
      </c>
    </row>
    <row r="49" spans="1:6" x14ac:dyDescent="0.25">
      <c r="A49" t="s">
        <v>0</v>
      </c>
      <c r="B49" t="s">
        <v>44</v>
      </c>
      <c r="D49">
        <v>300</v>
      </c>
      <c r="E49" t="s">
        <v>101</v>
      </c>
      <c r="F49" t="s">
        <v>143</v>
      </c>
    </row>
    <row r="50" spans="1:6" x14ac:dyDescent="0.25">
      <c r="A50" t="s">
        <v>0</v>
      </c>
      <c r="B50" t="s">
        <v>45</v>
      </c>
      <c r="D50">
        <v>600</v>
      </c>
      <c r="E50" t="s">
        <v>140</v>
      </c>
      <c r="F50" t="s">
        <v>143</v>
      </c>
    </row>
    <row r="51" spans="1:6" x14ac:dyDescent="0.25">
      <c r="A51" t="s">
        <v>0</v>
      </c>
      <c r="B51" t="s">
        <v>46</v>
      </c>
    </row>
    <row r="52" spans="1:6" x14ac:dyDescent="0.25">
      <c r="A52" t="s">
        <v>0</v>
      </c>
      <c r="B52" t="s">
        <v>47</v>
      </c>
    </row>
    <row r="53" spans="1:6" x14ac:dyDescent="0.25">
      <c r="A53" t="s">
        <v>0</v>
      </c>
      <c r="B53" t="s">
        <v>48</v>
      </c>
    </row>
    <row r="54" spans="1:6" x14ac:dyDescent="0.25">
      <c r="A54" t="s">
        <v>0</v>
      </c>
      <c r="B54" t="s">
        <v>49</v>
      </c>
    </row>
    <row r="55" spans="1:6" x14ac:dyDescent="0.25">
      <c r="A55" t="s">
        <v>0</v>
      </c>
      <c r="B55" t="s">
        <v>49</v>
      </c>
    </row>
    <row r="56" spans="1:6" x14ac:dyDescent="0.25">
      <c r="A56" t="s">
        <v>0</v>
      </c>
      <c r="B56" t="s">
        <v>50</v>
      </c>
    </row>
    <row r="57" spans="1:6" x14ac:dyDescent="0.25">
      <c r="A57" t="s">
        <v>0</v>
      </c>
      <c r="B57" t="s">
        <v>51</v>
      </c>
    </row>
    <row r="58" spans="1:6" x14ac:dyDescent="0.25">
      <c r="A58" t="s">
        <v>0</v>
      </c>
      <c r="B58" t="s">
        <v>52</v>
      </c>
    </row>
    <row r="59" spans="1:6" x14ac:dyDescent="0.25">
      <c r="A59" t="s">
        <v>0</v>
      </c>
      <c r="B59" t="s">
        <v>53</v>
      </c>
    </row>
    <row r="60" spans="1:6" x14ac:dyDescent="0.25">
      <c r="A60" t="s">
        <v>0</v>
      </c>
      <c r="B60" t="s">
        <v>54</v>
      </c>
    </row>
    <row r="61" spans="1:6" x14ac:dyDescent="0.25">
      <c r="A61" t="s">
        <v>0</v>
      </c>
      <c r="B61" t="s">
        <v>55</v>
      </c>
    </row>
    <row r="62" spans="1:6" x14ac:dyDescent="0.25">
      <c r="A62" t="s">
        <v>0</v>
      </c>
      <c r="B62" t="s">
        <v>56</v>
      </c>
    </row>
    <row r="63" spans="1:6" x14ac:dyDescent="0.25">
      <c r="A63" t="s">
        <v>0</v>
      </c>
      <c r="B63" t="s">
        <v>57</v>
      </c>
    </row>
    <row r="64" spans="1:6" x14ac:dyDescent="0.25">
      <c r="A64" t="s">
        <v>0</v>
      </c>
      <c r="B64" t="s">
        <v>58</v>
      </c>
    </row>
    <row r="65" spans="1:2" x14ac:dyDescent="0.25">
      <c r="A65" t="s">
        <v>0</v>
      </c>
      <c r="B65" t="s">
        <v>58</v>
      </c>
    </row>
    <row r="66" spans="1:2" x14ac:dyDescent="0.25">
      <c r="A66" t="s">
        <v>0</v>
      </c>
      <c r="B66" t="s">
        <v>59</v>
      </c>
    </row>
    <row r="67" spans="1:2" x14ac:dyDescent="0.25">
      <c r="A67" t="s">
        <v>0</v>
      </c>
      <c r="B67" t="s">
        <v>60</v>
      </c>
    </row>
    <row r="68" spans="1:2" x14ac:dyDescent="0.25">
      <c r="A68" t="s">
        <v>0</v>
      </c>
      <c r="B68" t="s">
        <v>61</v>
      </c>
    </row>
    <row r="69" spans="1:2" x14ac:dyDescent="0.25">
      <c r="A69" t="s">
        <v>0</v>
      </c>
      <c r="B69" t="s">
        <v>61</v>
      </c>
    </row>
    <row r="70" spans="1:2" x14ac:dyDescent="0.25">
      <c r="A70" t="s">
        <v>0</v>
      </c>
      <c r="B70" t="s">
        <v>61</v>
      </c>
    </row>
    <row r="71" spans="1:2" x14ac:dyDescent="0.25">
      <c r="A71" t="s">
        <v>0</v>
      </c>
      <c r="B71" t="s">
        <v>61</v>
      </c>
    </row>
    <row r="72" spans="1:2" x14ac:dyDescent="0.25">
      <c r="A72" t="s">
        <v>0</v>
      </c>
      <c r="B72" t="s">
        <v>61</v>
      </c>
    </row>
    <row r="73" spans="1:2" x14ac:dyDescent="0.25">
      <c r="A73" t="s">
        <v>0</v>
      </c>
      <c r="B73" t="s">
        <v>61</v>
      </c>
    </row>
    <row r="74" spans="1:2" x14ac:dyDescent="0.25">
      <c r="A74" t="s">
        <v>0</v>
      </c>
      <c r="B74" t="s">
        <v>61</v>
      </c>
    </row>
    <row r="75" spans="1:2" x14ac:dyDescent="0.25">
      <c r="A75" t="s">
        <v>0</v>
      </c>
      <c r="B75" t="s">
        <v>61</v>
      </c>
    </row>
    <row r="76" spans="1:2" x14ac:dyDescent="0.25">
      <c r="A76" t="s">
        <v>0</v>
      </c>
      <c r="B76" t="s">
        <v>61</v>
      </c>
    </row>
    <row r="77" spans="1:2" x14ac:dyDescent="0.25">
      <c r="A77" t="s">
        <v>0</v>
      </c>
      <c r="B77" t="s">
        <v>61</v>
      </c>
    </row>
    <row r="78" spans="1:2" x14ac:dyDescent="0.25">
      <c r="A78" t="s">
        <v>0</v>
      </c>
      <c r="B78" t="s">
        <v>61</v>
      </c>
    </row>
    <row r="79" spans="1:2" x14ac:dyDescent="0.25">
      <c r="A79" t="s">
        <v>0</v>
      </c>
      <c r="B79" t="s">
        <v>61</v>
      </c>
    </row>
    <row r="80" spans="1:2" x14ac:dyDescent="0.25">
      <c r="A80" t="s">
        <v>0</v>
      </c>
      <c r="B80" t="s">
        <v>61</v>
      </c>
    </row>
    <row r="81" spans="1:2" x14ac:dyDescent="0.25">
      <c r="A81" t="s">
        <v>0</v>
      </c>
      <c r="B81" t="s">
        <v>61</v>
      </c>
    </row>
    <row r="82" spans="1:2" x14ac:dyDescent="0.25">
      <c r="A82" t="s">
        <v>0</v>
      </c>
      <c r="B82" t="s">
        <v>61</v>
      </c>
    </row>
    <row r="83" spans="1:2" x14ac:dyDescent="0.25">
      <c r="A83" t="s">
        <v>0</v>
      </c>
      <c r="B83" t="s">
        <v>61</v>
      </c>
    </row>
    <row r="84" spans="1:2" x14ac:dyDescent="0.25">
      <c r="A84" t="s">
        <v>0</v>
      </c>
      <c r="B84" t="s">
        <v>61</v>
      </c>
    </row>
    <row r="85" spans="1:2" x14ac:dyDescent="0.25">
      <c r="A85" t="s">
        <v>0</v>
      </c>
      <c r="B85" t="s">
        <v>61</v>
      </c>
    </row>
    <row r="86" spans="1:2" x14ac:dyDescent="0.25">
      <c r="A86" t="s">
        <v>0</v>
      </c>
      <c r="B86" t="s">
        <v>61</v>
      </c>
    </row>
    <row r="87" spans="1:2" x14ac:dyDescent="0.25">
      <c r="A87" t="s">
        <v>0</v>
      </c>
      <c r="B87" t="s">
        <v>61</v>
      </c>
    </row>
    <row r="88" spans="1:2" x14ac:dyDescent="0.25">
      <c r="A88" t="s">
        <v>0</v>
      </c>
      <c r="B88" t="s">
        <v>61</v>
      </c>
    </row>
    <row r="89" spans="1:2" x14ac:dyDescent="0.25">
      <c r="A89" t="s">
        <v>0</v>
      </c>
      <c r="B89" t="s">
        <v>61</v>
      </c>
    </row>
    <row r="90" spans="1:2" x14ac:dyDescent="0.25">
      <c r="A90" t="s">
        <v>0</v>
      </c>
      <c r="B90" t="s">
        <v>61</v>
      </c>
    </row>
    <row r="91" spans="1:2" x14ac:dyDescent="0.25">
      <c r="A91" t="s">
        <v>0</v>
      </c>
      <c r="B91" t="s">
        <v>61</v>
      </c>
    </row>
    <row r="92" spans="1:2" x14ac:dyDescent="0.25">
      <c r="A92" t="s">
        <v>0</v>
      </c>
      <c r="B92" t="s">
        <v>61</v>
      </c>
    </row>
    <row r="93" spans="1:2" x14ac:dyDescent="0.25">
      <c r="A93" t="s">
        <v>0</v>
      </c>
      <c r="B93" t="s">
        <v>61</v>
      </c>
    </row>
    <row r="94" spans="1:2" x14ac:dyDescent="0.25">
      <c r="A94" t="s">
        <v>0</v>
      </c>
      <c r="B94" t="s">
        <v>61</v>
      </c>
    </row>
    <row r="95" spans="1:2" x14ac:dyDescent="0.25">
      <c r="A95" t="s">
        <v>0</v>
      </c>
      <c r="B95" t="s">
        <v>61</v>
      </c>
    </row>
    <row r="96" spans="1:2" x14ac:dyDescent="0.25">
      <c r="A96" t="s">
        <v>0</v>
      </c>
      <c r="B96" t="s">
        <v>61</v>
      </c>
    </row>
    <row r="97" spans="1:4" x14ac:dyDescent="0.25">
      <c r="A97" t="s">
        <v>0</v>
      </c>
      <c r="B97" t="s">
        <v>61</v>
      </c>
    </row>
    <row r="98" spans="1:4" x14ac:dyDescent="0.25">
      <c r="A98" t="s">
        <v>0</v>
      </c>
      <c r="B98" t="s">
        <v>61</v>
      </c>
      <c r="D98" t="s">
        <v>63</v>
      </c>
    </row>
    <row r="99" spans="1:4" x14ac:dyDescent="0.25">
      <c r="A99" t="s">
        <v>0</v>
      </c>
      <c r="B99" t="s">
        <v>64</v>
      </c>
    </row>
    <row r="100" spans="1:4" x14ac:dyDescent="0.25">
      <c r="A100" t="s">
        <v>0</v>
      </c>
      <c r="B100" t="s">
        <v>65</v>
      </c>
    </row>
    <row r="101" spans="1:4" x14ac:dyDescent="0.25">
      <c r="A101" t="s">
        <v>0</v>
      </c>
      <c r="B101" t="s">
        <v>66</v>
      </c>
    </row>
    <row r="102" spans="1:4" x14ac:dyDescent="0.25">
      <c r="A102" t="s">
        <v>0</v>
      </c>
      <c r="B102" t="s">
        <v>67</v>
      </c>
    </row>
    <row r="103" spans="1:4" x14ac:dyDescent="0.25">
      <c r="A103" t="s">
        <v>0</v>
      </c>
      <c r="B103" t="s">
        <v>68</v>
      </c>
    </row>
    <row r="104" spans="1:4" x14ac:dyDescent="0.25">
      <c r="A104" t="s">
        <v>0</v>
      </c>
      <c r="B104" t="s">
        <v>69</v>
      </c>
    </row>
    <row r="105" spans="1:4" x14ac:dyDescent="0.25">
      <c r="A105" t="s">
        <v>0</v>
      </c>
      <c r="B105" t="s">
        <v>70</v>
      </c>
    </row>
    <row r="106" spans="1:4" x14ac:dyDescent="0.25">
      <c r="A106" t="s">
        <v>0</v>
      </c>
      <c r="B106" t="s">
        <v>71</v>
      </c>
    </row>
    <row r="107" spans="1:4" x14ac:dyDescent="0.25">
      <c r="A107" t="s">
        <v>0</v>
      </c>
      <c r="B107" t="s">
        <v>71</v>
      </c>
    </row>
    <row r="108" spans="1:4" x14ac:dyDescent="0.25">
      <c r="A108" t="s">
        <v>0</v>
      </c>
      <c r="B108" t="s">
        <v>72</v>
      </c>
    </row>
    <row r="109" spans="1:4" x14ac:dyDescent="0.25">
      <c r="A109" t="s">
        <v>0</v>
      </c>
      <c r="B109" t="s">
        <v>73</v>
      </c>
    </row>
    <row r="110" spans="1:4" x14ac:dyDescent="0.25">
      <c r="A110" t="s">
        <v>0</v>
      </c>
      <c r="B110" t="s">
        <v>74</v>
      </c>
    </row>
    <row r="111" spans="1:4" x14ac:dyDescent="0.25">
      <c r="A111" t="s">
        <v>0</v>
      </c>
      <c r="B111" t="s">
        <v>75</v>
      </c>
    </row>
    <row r="112" spans="1:4" x14ac:dyDescent="0.25">
      <c r="A112" t="s">
        <v>0</v>
      </c>
      <c r="B112" t="s">
        <v>75</v>
      </c>
    </row>
    <row r="113" spans="1:2" x14ac:dyDescent="0.25">
      <c r="A113" t="s">
        <v>0</v>
      </c>
      <c r="B113" t="s">
        <v>75</v>
      </c>
    </row>
    <row r="114" spans="1:2" x14ac:dyDescent="0.25">
      <c r="A114" t="s">
        <v>0</v>
      </c>
      <c r="B114" t="s">
        <v>76</v>
      </c>
    </row>
    <row r="115" spans="1:2" x14ac:dyDescent="0.25">
      <c r="A115" t="s">
        <v>0</v>
      </c>
      <c r="B115" t="s">
        <v>77</v>
      </c>
    </row>
    <row r="116" spans="1:2" x14ac:dyDescent="0.25">
      <c r="A116" t="s">
        <v>0</v>
      </c>
      <c r="B116" t="s">
        <v>78</v>
      </c>
    </row>
    <row r="117" spans="1:2" x14ac:dyDescent="0.25">
      <c r="A117" t="s">
        <v>0</v>
      </c>
      <c r="B117" t="s">
        <v>78</v>
      </c>
    </row>
    <row r="118" spans="1:2" x14ac:dyDescent="0.25">
      <c r="A118" t="s">
        <v>0</v>
      </c>
      <c r="B118" t="s">
        <v>79</v>
      </c>
    </row>
    <row r="119" spans="1:2" x14ac:dyDescent="0.25">
      <c r="A119" t="s">
        <v>0</v>
      </c>
      <c r="B119" t="s">
        <v>80</v>
      </c>
    </row>
    <row r="120" spans="1:2" x14ac:dyDescent="0.25">
      <c r="A120" t="s">
        <v>0</v>
      </c>
      <c r="B120" t="s">
        <v>81</v>
      </c>
    </row>
    <row r="121" spans="1:2" x14ac:dyDescent="0.25">
      <c r="A121" t="s">
        <v>0</v>
      </c>
      <c r="B121" t="s">
        <v>82</v>
      </c>
    </row>
    <row r="122" spans="1:2" x14ac:dyDescent="0.25">
      <c r="A122" t="s">
        <v>0</v>
      </c>
      <c r="B122" t="s">
        <v>83</v>
      </c>
    </row>
    <row r="123" spans="1:2" x14ac:dyDescent="0.25">
      <c r="A123" t="s">
        <v>0</v>
      </c>
      <c r="B123" t="s">
        <v>77</v>
      </c>
    </row>
    <row r="124" spans="1:2" x14ac:dyDescent="0.25">
      <c r="A124" t="s">
        <v>0</v>
      </c>
      <c r="B124" t="s">
        <v>74</v>
      </c>
    </row>
    <row r="125" spans="1:2" x14ac:dyDescent="0.25">
      <c r="A125" t="s">
        <v>0</v>
      </c>
      <c r="B125" t="s">
        <v>78</v>
      </c>
    </row>
    <row r="126" spans="1:2" x14ac:dyDescent="0.25">
      <c r="A126" t="s">
        <v>0</v>
      </c>
      <c r="B126" t="s">
        <v>82</v>
      </c>
    </row>
    <row r="127" spans="1:2" x14ac:dyDescent="0.25">
      <c r="A127" t="s">
        <v>0</v>
      </c>
      <c r="B127" t="s">
        <v>82</v>
      </c>
    </row>
    <row r="128" spans="1:2" x14ac:dyDescent="0.25">
      <c r="A128" t="s">
        <v>0</v>
      </c>
      <c r="B128" t="s">
        <v>84</v>
      </c>
    </row>
    <row r="129" spans="1:2" x14ac:dyDescent="0.25">
      <c r="A129" t="s">
        <v>0</v>
      </c>
      <c r="B129" t="s">
        <v>85</v>
      </c>
    </row>
    <row r="130" spans="1:2" x14ac:dyDescent="0.25">
      <c r="A130" t="s">
        <v>0</v>
      </c>
      <c r="B130" t="s">
        <v>86</v>
      </c>
    </row>
    <row r="131" spans="1:2" x14ac:dyDescent="0.25">
      <c r="A131" t="s">
        <v>0</v>
      </c>
      <c r="B131" t="s">
        <v>87</v>
      </c>
    </row>
    <row r="132" spans="1:2" x14ac:dyDescent="0.25">
      <c r="A132" t="s">
        <v>0</v>
      </c>
      <c r="B132" t="s">
        <v>88</v>
      </c>
    </row>
    <row r="133" spans="1:2" x14ac:dyDescent="0.25">
      <c r="A133" t="s">
        <v>0</v>
      </c>
      <c r="B133" t="s">
        <v>89</v>
      </c>
    </row>
    <row r="134" spans="1:2" x14ac:dyDescent="0.25">
      <c r="A134" t="s">
        <v>0</v>
      </c>
      <c r="B134" t="s">
        <v>90</v>
      </c>
    </row>
    <row r="135" spans="1:2" x14ac:dyDescent="0.25">
      <c r="A135" t="s">
        <v>0</v>
      </c>
      <c r="B135" t="s">
        <v>81</v>
      </c>
    </row>
    <row r="136" spans="1:2" x14ac:dyDescent="0.25">
      <c r="A136" t="s">
        <v>0</v>
      </c>
      <c r="B136" t="s">
        <v>49</v>
      </c>
    </row>
    <row r="137" spans="1:2" x14ac:dyDescent="0.25">
      <c r="A137" t="s">
        <v>0</v>
      </c>
      <c r="B137" t="s">
        <v>91</v>
      </c>
    </row>
    <row r="138" spans="1:2" x14ac:dyDescent="0.25">
      <c r="A138" t="s">
        <v>0</v>
      </c>
      <c r="B138" t="s">
        <v>91</v>
      </c>
    </row>
    <row r="139" spans="1:2" x14ac:dyDescent="0.25">
      <c r="A139" t="s">
        <v>0</v>
      </c>
      <c r="B139" t="s">
        <v>92</v>
      </c>
    </row>
    <row r="140" spans="1:2" x14ac:dyDescent="0.25">
      <c r="A140" t="s">
        <v>0</v>
      </c>
      <c r="B140" t="s">
        <v>93</v>
      </c>
    </row>
    <row r="141" spans="1:2" x14ac:dyDescent="0.25">
      <c r="A141" t="s">
        <v>0</v>
      </c>
      <c r="B141" t="s">
        <v>73</v>
      </c>
    </row>
    <row r="142" spans="1:2" x14ac:dyDescent="0.25">
      <c r="A142" t="s">
        <v>0</v>
      </c>
      <c r="B142" t="s">
        <v>93</v>
      </c>
    </row>
    <row r="143" spans="1:2" x14ac:dyDescent="0.25">
      <c r="A143" t="s">
        <v>0</v>
      </c>
      <c r="B143" t="s">
        <v>91</v>
      </c>
    </row>
    <row r="144" spans="1:2" x14ac:dyDescent="0.25">
      <c r="A144" t="s">
        <v>0</v>
      </c>
      <c r="B144" t="s">
        <v>94</v>
      </c>
    </row>
    <row r="145" spans="1:2" x14ac:dyDescent="0.25">
      <c r="A145" t="s">
        <v>0</v>
      </c>
      <c r="B145" t="s">
        <v>95</v>
      </c>
    </row>
    <row r="146" spans="1:2" x14ac:dyDescent="0.25">
      <c r="A146" t="s">
        <v>0</v>
      </c>
      <c r="B146" t="s">
        <v>96</v>
      </c>
    </row>
    <row r="147" spans="1:2" x14ac:dyDescent="0.25">
      <c r="A147" t="s">
        <v>0</v>
      </c>
      <c r="B147" t="s">
        <v>90</v>
      </c>
    </row>
    <row r="148" spans="1:2" x14ac:dyDescent="0.25">
      <c r="A148" t="s">
        <v>0</v>
      </c>
      <c r="B148" t="s">
        <v>90</v>
      </c>
    </row>
    <row r="149" spans="1:2" x14ac:dyDescent="0.25">
      <c r="A149" t="s">
        <v>0</v>
      </c>
      <c r="B149" t="s">
        <v>97</v>
      </c>
    </row>
    <row r="150" spans="1:2" x14ac:dyDescent="0.25">
      <c r="A150" t="s">
        <v>0</v>
      </c>
      <c r="B150" t="s">
        <v>90</v>
      </c>
    </row>
    <row r="151" spans="1:2" x14ac:dyDescent="0.25">
      <c r="A151" t="s">
        <v>0</v>
      </c>
      <c r="B151" t="s">
        <v>98</v>
      </c>
    </row>
    <row r="152" spans="1:2" x14ac:dyDescent="0.25">
      <c r="A152" t="s">
        <v>0</v>
      </c>
      <c r="B152" t="s">
        <v>81</v>
      </c>
    </row>
    <row r="153" spans="1:2" x14ac:dyDescent="0.25">
      <c r="A153" t="s">
        <v>0</v>
      </c>
      <c r="B153" t="s">
        <v>82</v>
      </c>
    </row>
    <row r="154" spans="1:2" x14ac:dyDescent="0.25">
      <c r="A154" t="s">
        <v>0</v>
      </c>
      <c r="B154" t="s">
        <v>82</v>
      </c>
    </row>
    <row r="155" spans="1:2" x14ac:dyDescent="0.25">
      <c r="A155" t="s">
        <v>0</v>
      </c>
      <c r="B155" t="s">
        <v>82</v>
      </c>
    </row>
    <row r="156" spans="1:2" x14ac:dyDescent="0.25">
      <c r="A156" t="s">
        <v>0</v>
      </c>
      <c r="B156" t="s">
        <v>81</v>
      </c>
    </row>
    <row r="157" spans="1:2" x14ac:dyDescent="0.25">
      <c r="A157" t="s">
        <v>0</v>
      </c>
      <c r="B157" t="s">
        <v>98</v>
      </c>
    </row>
    <row r="158" spans="1:2" x14ac:dyDescent="0.25">
      <c r="A158" t="s">
        <v>0</v>
      </c>
      <c r="B158" t="s">
        <v>98</v>
      </c>
    </row>
    <row r="159" spans="1:2" x14ac:dyDescent="0.25">
      <c r="A159" t="s">
        <v>0</v>
      </c>
      <c r="B159" t="s">
        <v>99</v>
      </c>
    </row>
    <row r="160" spans="1:2" x14ac:dyDescent="0.25">
      <c r="A160" t="s">
        <v>0</v>
      </c>
      <c r="B160" t="s">
        <v>99</v>
      </c>
    </row>
    <row r="161" spans="1:2" x14ac:dyDescent="0.25">
      <c r="A161" t="s">
        <v>0</v>
      </c>
      <c r="B161" t="s">
        <v>98</v>
      </c>
    </row>
    <row r="162" spans="1:2" x14ac:dyDescent="0.25">
      <c r="A162" t="s">
        <v>0</v>
      </c>
      <c r="B162" t="s">
        <v>98</v>
      </c>
    </row>
    <row r="163" spans="1:2" x14ac:dyDescent="0.25">
      <c r="A163" t="s">
        <v>0</v>
      </c>
      <c r="B163" t="s">
        <v>100</v>
      </c>
    </row>
    <row r="164" spans="1:2" x14ac:dyDescent="0.25">
      <c r="A164" t="s">
        <v>0</v>
      </c>
      <c r="B164" t="s">
        <v>96</v>
      </c>
    </row>
    <row r="165" spans="1:2" x14ac:dyDescent="0.25">
      <c r="A165" t="s">
        <v>0</v>
      </c>
      <c r="B165" t="s">
        <v>96</v>
      </c>
    </row>
    <row r="166" spans="1:2" x14ac:dyDescent="0.25">
      <c r="A166" t="s">
        <v>0</v>
      </c>
      <c r="B166" t="s">
        <v>90</v>
      </c>
    </row>
    <row r="167" spans="1:2" x14ac:dyDescent="0.25">
      <c r="A167" t="s">
        <v>0</v>
      </c>
      <c r="B167" t="s">
        <v>96</v>
      </c>
    </row>
    <row r="168" spans="1:2" x14ac:dyDescent="0.25">
      <c r="A168" t="s">
        <v>0</v>
      </c>
      <c r="B168" t="s">
        <v>99</v>
      </c>
    </row>
    <row r="169" spans="1:2" x14ac:dyDescent="0.25">
      <c r="A169" t="s">
        <v>0</v>
      </c>
      <c r="B169" t="s">
        <v>99</v>
      </c>
    </row>
    <row r="170" spans="1:2" x14ac:dyDescent="0.25">
      <c r="A170" t="s">
        <v>0</v>
      </c>
      <c r="B170" t="s">
        <v>98</v>
      </c>
    </row>
    <row r="171" spans="1:2" x14ac:dyDescent="0.25">
      <c r="A171" t="s">
        <v>0</v>
      </c>
      <c r="B171" t="s">
        <v>98</v>
      </c>
    </row>
    <row r="172" spans="1:2" x14ac:dyDescent="0.25">
      <c r="A172" t="s">
        <v>0</v>
      </c>
      <c r="B172" t="s">
        <v>96</v>
      </c>
    </row>
    <row r="173" spans="1:2" x14ac:dyDescent="0.25">
      <c r="A173" t="s">
        <v>0</v>
      </c>
      <c r="B173" t="s">
        <v>90</v>
      </c>
    </row>
    <row r="174" spans="1:2" x14ac:dyDescent="0.25">
      <c r="A174" t="s">
        <v>0</v>
      </c>
      <c r="B174" t="s">
        <v>90</v>
      </c>
    </row>
    <row r="175" spans="1:2" x14ac:dyDescent="0.25">
      <c r="A175" t="s">
        <v>0</v>
      </c>
      <c r="B175" t="s">
        <v>100</v>
      </c>
    </row>
    <row r="176" spans="1:2" x14ac:dyDescent="0.25">
      <c r="A176" t="s">
        <v>0</v>
      </c>
      <c r="B176" t="s">
        <v>99</v>
      </c>
    </row>
    <row r="177" spans="1:3" x14ac:dyDescent="0.25">
      <c r="A177" t="s">
        <v>0</v>
      </c>
      <c r="B177" t="s">
        <v>98</v>
      </c>
      <c r="C177" t="s">
        <v>139</v>
      </c>
    </row>
    <row r="178" spans="1:3" x14ac:dyDescent="0.25">
      <c r="A178" t="s">
        <v>0</v>
      </c>
      <c r="B178" t="s">
        <v>98</v>
      </c>
    </row>
    <row r="179" spans="1:3" x14ac:dyDescent="0.25">
      <c r="A179" t="s">
        <v>0</v>
      </c>
      <c r="B179" t="s">
        <v>96</v>
      </c>
    </row>
    <row r="180" spans="1:3" x14ac:dyDescent="0.25">
      <c r="A180" t="s">
        <v>0</v>
      </c>
      <c r="B180" t="s">
        <v>90</v>
      </c>
    </row>
    <row r="181" spans="1:3" x14ac:dyDescent="0.25">
      <c r="A181" t="s">
        <v>0</v>
      </c>
      <c r="B181" t="s">
        <v>90</v>
      </c>
    </row>
    <row r="182" spans="1:3" x14ac:dyDescent="0.25">
      <c r="A182" t="s">
        <v>0</v>
      </c>
      <c r="B182" t="s">
        <v>100</v>
      </c>
    </row>
    <row r="183" spans="1:3" x14ac:dyDescent="0.25">
      <c r="A183" t="s">
        <v>0</v>
      </c>
      <c r="B183" t="s">
        <v>99</v>
      </c>
    </row>
    <row r="184" spans="1:3" x14ac:dyDescent="0.25">
      <c r="A184" t="s">
        <v>0</v>
      </c>
      <c r="B184" t="s">
        <v>98</v>
      </c>
    </row>
    <row r="185" spans="1:3" x14ac:dyDescent="0.25">
      <c r="A185" t="s">
        <v>0</v>
      </c>
      <c r="B185" t="s">
        <v>100</v>
      </c>
    </row>
    <row r="186" spans="1:3" x14ac:dyDescent="0.25">
      <c r="A186" t="s">
        <v>0</v>
      </c>
      <c r="B186" t="s">
        <v>100</v>
      </c>
    </row>
    <row r="187" spans="1:3" x14ac:dyDescent="0.25">
      <c r="A187" t="s">
        <v>0</v>
      </c>
      <c r="B187" t="s">
        <v>100</v>
      </c>
    </row>
    <row r="188" spans="1:3" x14ac:dyDescent="0.25">
      <c r="A188" t="s">
        <v>0</v>
      </c>
      <c r="B188" t="s">
        <v>99</v>
      </c>
    </row>
    <row r="189" spans="1:3" x14ac:dyDescent="0.25">
      <c r="A189" t="s">
        <v>0</v>
      </c>
      <c r="B189" t="s">
        <v>81</v>
      </c>
    </row>
    <row r="190" spans="1:3" x14ac:dyDescent="0.25">
      <c r="A190" t="s">
        <v>0</v>
      </c>
      <c r="B190" t="s">
        <v>82</v>
      </c>
    </row>
    <row r="191" spans="1:3" x14ac:dyDescent="0.25">
      <c r="A191" t="s">
        <v>0</v>
      </c>
      <c r="B191" t="s">
        <v>82</v>
      </c>
    </row>
    <row r="192" spans="1:3" x14ac:dyDescent="0.25">
      <c r="A192" t="s">
        <v>0</v>
      </c>
      <c r="B192" t="s">
        <v>91</v>
      </c>
    </row>
    <row r="193" spans="1:2" x14ac:dyDescent="0.25">
      <c r="A193" t="s">
        <v>0</v>
      </c>
      <c r="B193" t="s">
        <v>102</v>
      </c>
    </row>
    <row r="194" spans="1:2" x14ac:dyDescent="0.25">
      <c r="A194" t="s">
        <v>0</v>
      </c>
      <c r="B194" t="s">
        <v>103</v>
      </c>
    </row>
    <row r="195" spans="1:2" x14ac:dyDescent="0.25">
      <c r="A195" t="s">
        <v>0</v>
      </c>
      <c r="B195" t="s">
        <v>104</v>
      </c>
    </row>
    <row r="196" spans="1:2" x14ac:dyDescent="0.25">
      <c r="A196" t="s">
        <v>0</v>
      </c>
      <c r="B196" t="s">
        <v>105</v>
      </c>
    </row>
    <row r="197" spans="1:2" x14ac:dyDescent="0.25">
      <c r="A197" t="s">
        <v>0</v>
      </c>
      <c r="B197" t="s">
        <v>105</v>
      </c>
    </row>
    <row r="198" spans="1:2" x14ac:dyDescent="0.25">
      <c r="A198" t="s">
        <v>0</v>
      </c>
      <c r="B198" t="s">
        <v>106</v>
      </c>
    </row>
    <row r="199" spans="1:2" x14ac:dyDescent="0.25">
      <c r="A199" t="s">
        <v>0</v>
      </c>
      <c r="B199" t="s">
        <v>107</v>
      </c>
    </row>
    <row r="200" spans="1:2" x14ac:dyDescent="0.25">
      <c r="A200" t="s">
        <v>0</v>
      </c>
      <c r="B200" t="s">
        <v>108</v>
      </c>
    </row>
    <row r="201" spans="1:2" x14ac:dyDescent="0.25">
      <c r="A201" t="s">
        <v>0</v>
      </c>
      <c r="B201" t="s">
        <v>109</v>
      </c>
    </row>
    <row r="202" spans="1:2" x14ac:dyDescent="0.25">
      <c r="A202" t="s">
        <v>0</v>
      </c>
      <c r="B202" t="s">
        <v>109</v>
      </c>
    </row>
    <row r="203" spans="1:2" x14ac:dyDescent="0.25">
      <c r="A203" t="s">
        <v>0</v>
      </c>
      <c r="B203" t="s">
        <v>110</v>
      </c>
    </row>
    <row r="204" spans="1:2" x14ac:dyDescent="0.25">
      <c r="A204" t="s">
        <v>0</v>
      </c>
      <c r="B204" t="s">
        <v>111</v>
      </c>
    </row>
    <row r="205" spans="1:2" x14ac:dyDescent="0.25">
      <c r="A205" t="s">
        <v>0</v>
      </c>
      <c r="B205" t="s">
        <v>112</v>
      </c>
    </row>
    <row r="206" spans="1:2" x14ac:dyDescent="0.25">
      <c r="A206" t="s">
        <v>0</v>
      </c>
      <c r="B206" t="s">
        <v>113</v>
      </c>
    </row>
    <row r="207" spans="1:2" x14ac:dyDescent="0.25">
      <c r="A207" t="s">
        <v>0</v>
      </c>
      <c r="B207" t="s">
        <v>113</v>
      </c>
    </row>
    <row r="208" spans="1:2" x14ac:dyDescent="0.25">
      <c r="A208" t="s">
        <v>0</v>
      </c>
      <c r="B208" t="s">
        <v>114</v>
      </c>
    </row>
    <row r="209" spans="1:2" x14ac:dyDescent="0.25">
      <c r="A209" t="s">
        <v>0</v>
      </c>
      <c r="B209" t="s">
        <v>115</v>
      </c>
    </row>
    <row r="210" spans="1:2" x14ac:dyDescent="0.25">
      <c r="A210" t="s">
        <v>0</v>
      </c>
      <c r="B210" t="s">
        <v>109</v>
      </c>
    </row>
    <row r="211" spans="1:2" x14ac:dyDescent="0.25">
      <c r="A211" t="s">
        <v>0</v>
      </c>
      <c r="B211" t="s">
        <v>115</v>
      </c>
    </row>
    <row r="212" spans="1:2" x14ac:dyDescent="0.25">
      <c r="A212" t="s">
        <v>0</v>
      </c>
      <c r="B212" t="s">
        <v>116</v>
      </c>
    </row>
    <row r="213" spans="1:2" x14ac:dyDescent="0.25">
      <c r="A213" t="s">
        <v>0</v>
      </c>
      <c r="B213" t="s">
        <v>117</v>
      </c>
    </row>
    <row r="214" spans="1:2" x14ac:dyDescent="0.25">
      <c r="A214" t="s">
        <v>0</v>
      </c>
      <c r="B214" t="s">
        <v>118</v>
      </c>
    </row>
    <row r="215" spans="1:2" x14ac:dyDescent="0.25">
      <c r="A215" t="s">
        <v>0</v>
      </c>
      <c r="B215" t="s">
        <v>119</v>
      </c>
    </row>
    <row r="216" spans="1:2" x14ac:dyDescent="0.25">
      <c r="A216" t="s">
        <v>0</v>
      </c>
      <c r="B216" t="s">
        <v>116</v>
      </c>
    </row>
    <row r="217" spans="1:2" x14ac:dyDescent="0.25">
      <c r="A217" t="s">
        <v>0</v>
      </c>
      <c r="B217" t="s">
        <v>116</v>
      </c>
    </row>
    <row r="218" spans="1:2" x14ac:dyDescent="0.25">
      <c r="A218" t="s">
        <v>0</v>
      </c>
      <c r="B218" t="s">
        <v>108</v>
      </c>
    </row>
    <row r="219" spans="1:2" x14ac:dyDescent="0.25">
      <c r="A219" t="s">
        <v>0</v>
      </c>
      <c r="B219" t="s">
        <v>120</v>
      </c>
    </row>
    <row r="220" spans="1:2" x14ac:dyDescent="0.25">
      <c r="A220" t="s">
        <v>0</v>
      </c>
      <c r="B220" t="s">
        <v>120</v>
      </c>
    </row>
    <row r="221" spans="1:2" x14ac:dyDescent="0.25">
      <c r="A221" t="s">
        <v>0</v>
      </c>
      <c r="B221" t="s">
        <v>110</v>
      </c>
    </row>
    <row r="222" spans="1:2" x14ac:dyDescent="0.25">
      <c r="A222" t="s">
        <v>0</v>
      </c>
      <c r="B222" t="s">
        <v>115</v>
      </c>
    </row>
    <row r="223" spans="1:2" x14ac:dyDescent="0.25">
      <c r="A223" t="s">
        <v>0</v>
      </c>
      <c r="B223" t="s">
        <v>110</v>
      </c>
    </row>
    <row r="224" spans="1:2" x14ac:dyDescent="0.25">
      <c r="A224" t="s">
        <v>0</v>
      </c>
      <c r="B224" t="s">
        <v>109</v>
      </c>
    </row>
    <row r="225" spans="1:2" x14ac:dyDescent="0.25">
      <c r="A225" t="s">
        <v>0</v>
      </c>
      <c r="B225" t="s">
        <v>109</v>
      </c>
    </row>
    <row r="226" spans="1:2" x14ac:dyDescent="0.25">
      <c r="A226" t="s">
        <v>0</v>
      </c>
      <c r="B226" t="s">
        <v>121</v>
      </c>
    </row>
    <row r="227" spans="1:2" x14ac:dyDescent="0.25">
      <c r="A227" t="s">
        <v>0</v>
      </c>
      <c r="B227" t="s">
        <v>117</v>
      </c>
    </row>
    <row r="228" spans="1:2" x14ac:dyDescent="0.25">
      <c r="A228" t="s">
        <v>0</v>
      </c>
      <c r="B228" t="s">
        <v>117</v>
      </c>
    </row>
    <row r="229" spans="1:2" x14ac:dyDescent="0.25">
      <c r="A229" t="s">
        <v>0</v>
      </c>
      <c r="B229" t="s">
        <v>119</v>
      </c>
    </row>
    <row r="230" spans="1:2" x14ac:dyDescent="0.25">
      <c r="A230" t="s">
        <v>0</v>
      </c>
      <c r="B230" t="s">
        <v>122</v>
      </c>
    </row>
    <row r="231" spans="1:2" x14ac:dyDescent="0.25">
      <c r="A231" t="s">
        <v>0</v>
      </c>
      <c r="B231" t="s">
        <v>123</v>
      </c>
    </row>
    <row r="232" spans="1:2" x14ac:dyDescent="0.25">
      <c r="A232" t="s">
        <v>0</v>
      </c>
      <c r="B232" t="s">
        <v>124</v>
      </c>
    </row>
    <row r="233" spans="1:2" x14ac:dyDescent="0.25">
      <c r="A233" t="s">
        <v>0</v>
      </c>
      <c r="B233" t="s">
        <v>125</v>
      </c>
    </row>
    <row r="234" spans="1:2" x14ac:dyDescent="0.25">
      <c r="A234" t="s">
        <v>0</v>
      </c>
      <c r="B234" t="s">
        <v>124</v>
      </c>
    </row>
    <row r="235" spans="1:2" x14ac:dyDescent="0.25">
      <c r="A235" t="s">
        <v>0</v>
      </c>
      <c r="B235" t="s">
        <v>123</v>
      </c>
    </row>
    <row r="236" spans="1:2" x14ac:dyDescent="0.25">
      <c r="A236" t="s">
        <v>0</v>
      </c>
      <c r="B236" t="s">
        <v>123</v>
      </c>
    </row>
    <row r="237" spans="1:2" x14ac:dyDescent="0.25">
      <c r="A237" t="s">
        <v>0</v>
      </c>
      <c r="B237" t="s">
        <v>125</v>
      </c>
    </row>
    <row r="238" spans="1:2" x14ac:dyDescent="0.25">
      <c r="A238" t="s">
        <v>0</v>
      </c>
      <c r="B238" t="s">
        <v>125</v>
      </c>
    </row>
    <row r="239" spans="1:2" x14ac:dyDescent="0.25">
      <c r="A239" t="s">
        <v>0</v>
      </c>
      <c r="B239" t="s">
        <v>123</v>
      </c>
    </row>
    <row r="240" spans="1:2" x14ac:dyDescent="0.25">
      <c r="A240" t="s">
        <v>0</v>
      </c>
      <c r="B240" t="s">
        <v>123</v>
      </c>
    </row>
    <row r="241" spans="1:2" x14ac:dyDescent="0.25">
      <c r="A241" t="s">
        <v>0</v>
      </c>
      <c r="B241" t="s">
        <v>126</v>
      </c>
    </row>
    <row r="242" spans="1:2" x14ac:dyDescent="0.25">
      <c r="A242" t="s">
        <v>0</v>
      </c>
      <c r="B242" t="s">
        <v>127</v>
      </c>
    </row>
    <row r="243" spans="1:2" x14ac:dyDescent="0.25">
      <c r="A243" t="s">
        <v>0</v>
      </c>
      <c r="B243" t="s">
        <v>127</v>
      </c>
    </row>
    <row r="244" spans="1:2" x14ac:dyDescent="0.25">
      <c r="A244" t="s">
        <v>0</v>
      </c>
      <c r="B244" t="s">
        <v>127</v>
      </c>
    </row>
    <row r="245" spans="1:2" x14ac:dyDescent="0.25">
      <c r="A245" t="s">
        <v>0</v>
      </c>
      <c r="B245" t="s">
        <v>128</v>
      </c>
    </row>
    <row r="246" spans="1:2" x14ac:dyDescent="0.25">
      <c r="A246" t="s">
        <v>0</v>
      </c>
      <c r="B246" t="s">
        <v>127</v>
      </c>
    </row>
    <row r="247" spans="1:2" x14ac:dyDescent="0.25">
      <c r="A247" t="s">
        <v>0</v>
      </c>
      <c r="B247" t="s">
        <v>129</v>
      </c>
    </row>
    <row r="248" spans="1:2" x14ac:dyDescent="0.25">
      <c r="A248" t="s">
        <v>0</v>
      </c>
      <c r="B248" t="s">
        <v>129</v>
      </c>
    </row>
    <row r="249" spans="1:2" x14ac:dyDescent="0.25">
      <c r="A249" t="s">
        <v>0</v>
      </c>
      <c r="B249" t="s">
        <v>129</v>
      </c>
    </row>
    <row r="250" spans="1:2" x14ac:dyDescent="0.25">
      <c r="A250" t="s">
        <v>0</v>
      </c>
      <c r="B250" t="s">
        <v>126</v>
      </c>
    </row>
    <row r="251" spans="1:2" x14ac:dyDescent="0.25">
      <c r="A251" t="s">
        <v>0</v>
      </c>
      <c r="B251" t="s">
        <v>130</v>
      </c>
    </row>
    <row r="252" spans="1:2" x14ac:dyDescent="0.25">
      <c r="A252" t="s">
        <v>0</v>
      </c>
      <c r="B252" t="s">
        <v>130</v>
      </c>
    </row>
    <row r="253" spans="1:2" x14ac:dyDescent="0.25">
      <c r="A253" t="s">
        <v>0</v>
      </c>
      <c r="B253" t="s">
        <v>126</v>
      </c>
    </row>
    <row r="254" spans="1:2" x14ac:dyDescent="0.25">
      <c r="A254" t="s">
        <v>0</v>
      </c>
      <c r="B254" t="s">
        <v>131</v>
      </c>
    </row>
    <row r="255" spans="1:2" x14ac:dyDescent="0.25">
      <c r="A255" t="s">
        <v>0</v>
      </c>
      <c r="B255" t="s">
        <v>125</v>
      </c>
    </row>
    <row r="256" spans="1:2" x14ac:dyDescent="0.25">
      <c r="A256" t="s">
        <v>0</v>
      </c>
      <c r="B256" t="s">
        <v>132</v>
      </c>
    </row>
    <row r="257" spans="1:2" x14ac:dyDescent="0.25">
      <c r="A257" t="s">
        <v>0</v>
      </c>
      <c r="B257" t="s">
        <v>118</v>
      </c>
    </row>
    <row r="258" spans="1:2" x14ac:dyDescent="0.25">
      <c r="A258" t="s">
        <v>0</v>
      </c>
      <c r="B258" t="s">
        <v>122</v>
      </c>
    </row>
    <row r="259" spans="1:2" x14ac:dyDescent="0.25">
      <c r="A259" t="s">
        <v>0</v>
      </c>
      <c r="B259" t="s">
        <v>122</v>
      </c>
    </row>
    <row r="260" spans="1:2" x14ac:dyDescent="0.25">
      <c r="A260" t="s">
        <v>0</v>
      </c>
      <c r="B260" t="s">
        <v>122</v>
      </c>
    </row>
    <row r="261" spans="1:2" x14ac:dyDescent="0.25">
      <c r="A261" t="s">
        <v>0</v>
      </c>
      <c r="B261" t="s">
        <v>117</v>
      </c>
    </row>
    <row r="262" spans="1:2" x14ac:dyDescent="0.25">
      <c r="A262" t="s">
        <v>0</v>
      </c>
      <c r="B262" t="s">
        <v>133</v>
      </c>
    </row>
    <row r="263" spans="1:2" x14ac:dyDescent="0.25">
      <c r="A263" t="s">
        <v>0</v>
      </c>
      <c r="B263" t="s">
        <v>113</v>
      </c>
    </row>
    <row r="264" spans="1:2" x14ac:dyDescent="0.25">
      <c r="A264" t="s">
        <v>0</v>
      </c>
      <c r="B264" t="s">
        <v>134</v>
      </c>
    </row>
    <row r="265" spans="1:2" x14ac:dyDescent="0.25">
      <c r="A265" t="s">
        <v>0</v>
      </c>
      <c r="B265" t="s">
        <v>134</v>
      </c>
    </row>
    <row r="266" spans="1:2" x14ac:dyDescent="0.25">
      <c r="A266" t="s">
        <v>0</v>
      </c>
      <c r="B266" t="s">
        <v>135</v>
      </c>
    </row>
    <row r="267" spans="1:2" x14ac:dyDescent="0.25">
      <c r="A267" t="s">
        <v>0</v>
      </c>
      <c r="B267" t="s">
        <v>136</v>
      </c>
    </row>
    <row r="268" spans="1:2" x14ac:dyDescent="0.25">
      <c r="A268" t="s">
        <v>0</v>
      </c>
      <c r="B268" t="s">
        <v>136</v>
      </c>
    </row>
    <row r="269" spans="1:2" x14ac:dyDescent="0.25">
      <c r="A269" t="s">
        <v>0</v>
      </c>
      <c r="B269" t="s">
        <v>136</v>
      </c>
    </row>
    <row r="270" spans="1:2" x14ac:dyDescent="0.25">
      <c r="A270" t="s">
        <v>0</v>
      </c>
      <c r="B270" t="s">
        <v>133</v>
      </c>
    </row>
    <row r="271" spans="1:2" x14ac:dyDescent="0.25">
      <c r="A271" t="s">
        <v>0</v>
      </c>
      <c r="B271" t="s">
        <v>134</v>
      </c>
    </row>
    <row r="272" spans="1:2" x14ac:dyDescent="0.25">
      <c r="A272" t="s">
        <v>0</v>
      </c>
      <c r="B272" t="s">
        <v>119</v>
      </c>
    </row>
    <row r="273" spans="1:2" x14ac:dyDescent="0.25">
      <c r="A273" t="s">
        <v>0</v>
      </c>
      <c r="B273" t="s">
        <v>131</v>
      </c>
    </row>
    <row r="274" spans="1:2" x14ac:dyDescent="0.25">
      <c r="A274" t="s">
        <v>0</v>
      </c>
      <c r="B274" t="s">
        <v>137</v>
      </c>
    </row>
    <row r="275" spans="1:2" x14ac:dyDescent="0.25">
      <c r="A275" t="s">
        <v>0</v>
      </c>
      <c r="B275" t="s">
        <v>129</v>
      </c>
    </row>
    <row r="276" spans="1:2" x14ac:dyDescent="0.25">
      <c r="A276" t="s">
        <v>0</v>
      </c>
      <c r="B276" t="s">
        <v>137</v>
      </c>
    </row>
    <row r="277" spans="1:2" x14ac:dyDescent="0.25">
      <c r="A277" t="s">
        <v>0</v>
      </c>
      <c r="B277" t="s">
        <v>130</v>
      </c>
    </row>
    <row r="278" spans="1:2" x14ac:dyDescent="0.25">
      <c r="A278" t="s">
        <v>0</v>
      </c>
      <c r="B278" t="s">
        <v>130</v>
      </c>
    </row>
    <row r="279" spans="1:2" x14ac:dyDescent="0.25">
      <c r="A279" t="s">
        <v>0</v>
      </c>
      <c r="B279" t="s">
        <v>130</v>
      </c>
    </row>
    <row r="280" spans="1:2" x14ac:dyDescent="0.25">
      <c r="A280" t="s">
        <v>0</v>
      </c>
      <c r="B280" t="s">
        <v>130</v>
      </c>
    </row>
    <row r="281" spans="1:2" x14ac:dyDescent="0.25">
      <c r="A281" t="s">
        <v>0</v>
      </c>
      <c r="B281" t="s">
        <v>125</v>
      </c>
    </row>
    <row r="282" spans="1:2" x14ac:dyDescent="0.25">
      <c r="A282" t="s">
        <v>0</v>
      </c>
      <c r="B282" t="s">
        <v>124</v>
      </c>
    </row>
    <row r="283" spans="1:2" x14ac:dyDescent="0.25">
      <c r="A283" t="s">
        <v>0</v>
      </c>
      <c r="B283" t="s">
        <v>124</v>
      </c>
    </row>
    <row r="284" spans="1:2" x14ac:dyDescent="0.25">
      <c r="A284" t="s">
        <v>0</v>
      </c>
      <c r="B284" t="s">
        <v>118</v>
      </c>
    </row>
    <row r="285" spans="1:2" x14ac:dyDescent="0.25">
      <c r="A285" t="s">
        <v>0</v>
      </c>
      <c r="B285" t="s">
        <v>136</v>
      </c>
    </row>
    <row r="286" spans="1:2" x14ac:dyDescent="0.25">
      <c r="A286" t="s">
        <v>0</v>
      </c>
      <c r="B286" t="s">
        <v>133</v>
      </c>
    </row>
    <row r="287" spans="1:2" x14ac:dyDescent="0.25">
      <c r="A287" t="s">
        <v>0</v>
      </c>
      <c r="B287" t="s">
        <v>134</v>
      </c>
    </row>
    <row r="288" spans="1:2" x14ac:dyDescent="0.25">
      <c r="A288" t="s">
        <v>0</v>
      </c>
      <c r="B288" t="s">
        <v>113</v>
      </c>
    </row>
    <row r="289" spans="1:2" x14ac:dyDescent="0.25">
      <c r="A289" t="s">
        <v>0</v>
      </c>
      <c r="B289" t="s">
        <v>138</v>
      </c>
    </row>
    <row r="290" spans="1:2" x14ac:dyDescent="0.25">
      <c r="A290" t="s">
        <v>0</v>
      </c>
      <c r="B290" t="s">
        <v>138</v>
      </c>
    </row>
    <row r="291" spans="1:2" x14ac:dyDescent="0.25">
      <c r="A291" t="s">
        <v>0</v>
      </c>
      <c r="B291" t="s">
        <v>138</v>
      </c>
    </row>
    <row r="292" spans="1:2" x14ac:dyDescent="0.25">
      <c r="A292" t="s">
        <v>0</v>
      </c>
      <c r="B292" t="s">
        <v>113</v>
      </c>
    </row>
    <row r="293" spans="1:2" x14ac:dyDescent="0.25">
      <c r="A293" t="s">
        <v>0</v>
      </c>
      <c r="B293" t="s">
        <v>114</v>
      </c>
    </row>
    <row r="294" spans="1:2" x14ac:dyDescent="0.25">
      <c r="A294" t="s">
        <v>0</v>
      </c>
      <c r="B294" t="s">
        <v>109</v>
      </c>
    </row>
    <row r="295" spans="1:2" x14ac:dyDescent="0.25">
      <c r="A295" t="s">
        <v>0</v>
      </c>
      <c r="B295" t="s">
        <v>108</v>
      </c>
    </row>
    <row r="296" spans="1:2" x14ac:dyDescent="0.25">
      <c r="A296" t="s">
        <v>0</v>
      </c>
      <c r="B296" t="s">
        <v>110</v>
      </c>
    </row>
    <row r="297" spans="1:2" x14ac:dyDescent="0.25">
      <c r="A297" t="s">
        <v>0</v>
      </c>
      <c r="B297" t="s">
        <v>110</v>
      </c>
    </row>
    <row r="298" spans="1:2" x14ac:dyDescent="0.25">
      <c r="A298" t="s">
        <v>0</v>
      </c>
      <c r="B298" t="s">
        <v>109</v>
      </c>
    </row>
    <row r="299" spans="1:2" x14ac:dyDescent="0.25">
      <c r="A299" t="s">
        <v>0</v>
      </c>
      <c r="B299" t="s">
        <v>109</v>
      </c>
    </row>
    <row r="300" spans="1:2" x14ac:dyDescent="0.25">
      <c r="A300" t="s">
        <v>0</v>
      </c>
      <c r="B300" t="s">
        <v>109</v>
      </c>
    </row>
    <row r="301" spans="1:2" x14ac:dyDescent="0.25">
      <c r="A301" t="s">
        <v>0</v>
      </c>
      <c r="B301" t="s">
        <v>115</v>
      </c>
    </row>
    <row r="302" spans="1:2" x14ac:dyDescent="0.25">
      <c r="A302" t="s">
        <v>0</v>
      </c>
      <c r="B302" t="s">
        <v>114</v>
      </c>
    </row>
    <row r="303" spans="1:2" x14ac:dyDescent="0.25">
      <c r="A303" t="s">
        <v>0</v>
      </c>
      <c r="B303" t="s">
        <v>138</v>
      </c>
    </row>
    <row r="304" spans="1:2" x14ac:dyDescent="0.25">
      <c r="A304" t="s">
        <v>0</v>
      </c>
      <c r="B304" t="s">
        <v>114</v>
      </c>
    </row>
    <row r="305" spans="1:2" x14ac:dyDescent="0.25">
      <c r="A305" t="s">
        <v>0</v>
      </c>
      <c r="B305" t="s">
        <v>116</v>
      </c>
    </row>
    <row r="306" spans="1:2" x14ac:dyDescent="0.25">
      <c r="A306" t="s">
        <v>0</v>
      </c>
      <c r="B306" t="s">
        <v>111</v>
      </c>
    </row>
    <row r="307" spans="1:2" x14ac:dyDescent="0.25">
      <c r="A307" t="s">
        <v>0</v>
      </c>
      <c r="B307" t="s">
        <v>116</v>
      </c>
    </row>
    <row r="308" spans="1:2" x14ac:dyDescent="0.25">
      <c r="A308" t="s">
        <v>0</v>
      </c>
      <c r="B308" t="s">
        <v>111</v>
      </c>
    </row>
    <row r="309" spans="1:2" x14ac:dyDescent="0.25">
      <c r="A309" t="s">
        <v>0</v>
      </c>
      <c r="B309" t="s">
        <v>115</v>
      </c>
    </row>
    <row r="310" spans="1:2" x14ac:dyDescent="0.25">
      <c r="A310" t="s">
        <v>0</v>
      </c>
      <c r="B310" t="s">
        <v>109</v>
      </c>
    </row>
    <row r="311" spans="1:2" x14ac:dyDescent="0.25">
      <c r="A311" t="s">
        <v>0</v>
      </c>
      <c r="B311" t="s">
        <v>109</v>
      </c>
    </row>
    <row r="312" spans="1:2" x14ac:dyDescent="0.25">
      <c r="A312" t="s">
        <v>0</v>
      </c>
      <c r="B312" t="s">
        <v>109</v>
      </c>
    </row>
    <row r="313" spans="1:2" x14ac:dyDescent="0.25">
      <c r="A313" t="s">
        <v>0</v>
      </c>
      <c r="B313" t="s">
        <v>121</v>
      </c>
    </row>
    <row r="314" spans="1:2" x14ac:dyDescent="0.25">
      <c r="A314" t="s">
        <v>0</v>
      </c>
      <c r="B314" t="s">
        <v>138</v>
      </c>
    </row>
    <row r="315" spans="1:2" x14ac:dyDescent="0.25">
      <c r="A315" t="s">
        <v>0</v>
      </c>
      <c r="B315" t="s">
        <v>134</v>
      </c>
    </row>
    <row r="316" spans="1:2" x14ac:dyDescent="0.25">
      <c r="A316" t="s">
        <v>0</v>
      </c>
      <c r="B316" t="s">
        <v>113</v>
      </c>
    </row>
    <row r="317" spans="1:2" x14ac:dyDescent="0.25">
      <c r="A317" t="s">
        <v>0</v>
      </c>
      <c r="B317" t="s">
        <v>112</v>
      </c>
    </row>
    <row r="318" spans="1:2" x14ac:dyDescent="0.25">
      <c r="A318" t="s">
        <v>0</v>
      </c>
      <c r="B318" t="s">
        <v>114</v>
      </c>
    </row>
    <row r="319" spans="1:2" x14ac:dyDescent="0.25">
      <c r="A319" t="s">
        <v>0</v>
      </c>
      <c r="B319" t="s">
        <v>116</v>
      </c>
    </row>
    <row r="320" spans="1:2" x14ac:dyDescent="0.25">
      <c r="A320" t="s">
        <v>0</v>
      </c>
      <c r="B320" t="s">
        <v>116</v>
      </c>
    </row>
    <row r="321" spans="1:2" x14ac:dyDescent="0.25">
      <c r="A321" t="s">
        <v>0</v>
      </c>
      <c r="B321" t="s">
        <v>116</v>
      </c>
    </row>
    <row r="322" spans="1:2" x14ac:dyDescent="0.25">
      <c r="A322" t="s">
        <v>0</v>
      </c>
      <c r="B322" t="s">
        <v>116</v>
      </c>
    </row>
    <row r="323" spans="1:2" x14ac:dyDescent="0.25">
      <c r="A323" t="s">
        <v>0</v>
      </c>
      <c r="B323" t="s">
        <v>111</v>
      </c>
    </row>
    <row r="324" spans="1:2" x14ac:dyDescent="0.25">
      <c r="A324" t="s">
        <v>0</v>
      </c>
      <c r="B324" t="s">
        <v>115</v>
      </c>
    </row>
    <row r="325" spans="1:2" x14ac:dyDescent="0.25">
      <c r="A325" t="s">
        <v>0</v>
      </c>
      <c r="B325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51"/>
  <sheetViews>
    <sheetView workbookViewId="0">
      <selection activeCell="O22" sqref="O22"/>
    </sheetView>
  </sheetViews>
  <sheetFormatPr defaultRowHeight="15" x14ac:dyDescent="0.25"/>
  <sheetData>
    <row r="1" spans="3:12" ht="19.5" x14ac:dyDescent="0.4">
      <c r="C1" s="7"/>
      <c r="D1" s="7"/>
      <c r="E1" s="7"/>
      <c r="F1" s="8"/>
      <c r="G1" s="7"/>
      <c r="H1" s="8"/>
      <c r="I1" s="9"/>
      <c r="J1" s="5"/>
      <c r="K1" s="10"/>
      <c r="L1" s="6"/>
    </row>
    <row r="2" spans="3:12" ht="19.5" x14ac:dyDescent="0.4">
      <c r="C2" s="7"/>
      <c r="D2" s="7"/>
      <c r="E2" s="7"/>
      <c r="F2" s="8"/>
      <c r="G2" s="7"/>
      <c r="H2" s="8"/>
      <c r="I2" s="9"/>
      <c r="J2" s="5"/>
      <c r="K2" s="10"/>
      <c r="L2" s="6"/>
    </row>
    <row r="3" spans="3:12" ht="19.5" x14ac:dyDescent="0.4">
      <c r="C3" s="7"/>
      <c r="D3" s="7"/>
      <c r="E3" s="7"/>
      <c r="F3" s="8"/>
      <c r="G3" s="7"/>
      <c r="H3" s="8"/>
      <c r="I3" s="9"/>
      <c r="J3" s="5"/>
      <c r="K3" s="10"/>
      <c r="L3" s="6"/>
    </row>
    <row r="4" spans="3:12" ht="19.5" x14ac:dyDescent="0.4">
      <c r="C4" s="7"/>
      <c r="D4" s="7"/>
      <c r="E4" s="7"/>
      <c r="F4" s="8"/>
      <c r="G4" s="7"/>
      <c r="H4" s="8"/>
      <c r="I4" s="9"/>
      <c r="J4" s="5"/>
      <c r="K4" s="10"/>
      <c r="L4" s="6"/>
    </row>
    <row r="5" spans="3:12" ht="19.5" x14ac:dyDescent="0.4">
      <c r="C5" s="7"/>
      <c r="D5" s="7"/>
      <c r="E5" s="7"/>
      <c r="F5" s="8"/>
      <c r="G5" s="7"/>
      <c r="H5" s="8"/>
      <c r="I5" s="9"/>
      <c r="J5" s="5"/>
      <c r="K5" s="10"/>
      <c r="L5" s="6"/>
    </row>
    <row r="6" spans="3:12" ht="19.5" x14ac:dyDescent="0.4">
      <c r="C6" s="7"/>
      <c r="D6" s="7"/>
      <c r="E6" s="7"/>
      <c r="F6" s="8"/>
      <c r="G6" s="7"/>
      <c r="H6" s="8"/>
      <c r="I6" s="9"/>
      <c r="J6" s="5"/>
      <c r="K6" s="10"/>
      <c r="L6" s="6"/>
    </row>
    <row r="7" spans="3:12" ht="19.5" x14ac:dyDescent="0.4">
      <c r="C7" s="7"/>
      <c r="D7" s="7"/>
      <c r="E7" s="7"/>
      <c r="F7" s="8"/>
      <c r="G7" s="7"/>
      <c r="H7" s="8"/>
      <c r="I7" s="9"/>
      <c r="J7" s="5"/>
      <c r="K7" s="10"/>
      <c r="L7" s="6"/>
    </row>
    <row r="8" spans="3:12" ht="19.5" x14ac:dyDescent="0.4">
      <c r="C8" s="7"/>
      <c r="D8" s="7"/>
      <c r="E8" s="7"/>
      <c r="F8" s="8"/>
      <c r="G8" s="7"/>
      <c r="H8" s="8"/>
      <c r="I8" s="9"/>
      <c r="J8" s="5"/>
      <c r="K8" s="10"/>
      <c r="L8" s="6"/>
    </row>
    <row r="9" spans="3:12" ht="19.5" x14ac:dyDescent="0.4">
      <c r="C9" s="7"/>
      <c r="D9" s="7"/>
      <c r="E9" s="7"/>
      <c r="F9" s="8"/>
      <c r="G9" s="7"/>
      <c r="H9" s="8"/>
      <c r="I9" s="9"/>
      <c r="J9" s="5"/>
      <c r="K9" s="10"/>
      <c r="L9" s="6"/>
    </row>
    <row r="10" spans="3:12" ht="19.5" x14ac:dyDescent="0.4">
      <c r="C10" s="7"/>
      <c r="D10" s="7"/>
      <c r="E10" s="7"/>
      <c r="F10" s="8"/>
      <c r="G10" s="7"/>
      <c r="H10" s="8"/>
      <c r="I10" s="9"/>
      <c r="J10" s="5"/>
      <c r="K10" s="10"/>
      <c r="L10" s="6"/>
    </row>
    <row r="11" spans="3:12" ht="19.5" x14ac:dyDescent="0.4">
      <c r="C11" s="7"/>
      <c r="D11" s="7"/>
      <c r="E11" s="7"/>
      <c r="F11" s="8"/>
      <c r="G11" s="7"/>
      <c r="H11" s="8"/>
      <c r="I11" s="9"/>
      <c r="J11" s="5"/>
      <c r="K11" s="10"/>
      <c r="L11" s="6"/>
    </row>
    <row r="12" spans="3:12" ht="19.5" x14ac:dyDescent="0.4">
      <c r="C12" s="7"/>
      <c r="D12" s="7"/>
      <c r="E12" s="7"/>
      <c r="F12" s="8"/>
      <c r="G12" s="7"/>
      <c r="H12" s="8"/>
      <c r="I12" s="9"/>
      <c r="J12" s="5"/>
      <c r="K12" s="10"/>
      <c r="L12" s="6"/>
    </row>
    <row r="13" spans="3:12" ht="19.5" x14ac:dyDescent="0.4">
      <c r="C13" s="7"/>
      <c r="D13" s="7"/>
      <c r="E13" s="7"/>
      <c r="F13" s="8"/>
      <c r="G13" s="7"/>
      <c r="H13" s="8"/>
      <c r="I13" s="9"/>
      <c r="J13" s="5"/>
      <c r="K13" s="11"/>
      <c r="L13" s="6"/>
    </row>
    <row r="14" spans="3:12" ht="19.5" x14ac:dyDescent="0.4">
      <c r="C14" s="7"/>
      <c r="D14" s="7"/>
      <c r="E14" s="7"/>
      <c r="F14" s="8"/>
      <c r="G14" s="7"/>
      <c r="H14" s="8"/>
      <c r="I14" s="9"/>
      <c r="J14" s="5"/>
      <c r="K14" s="11"/>
      <c r="L14" s="6"/>
    </row>
    <row r="15" spans="3:12" ht="19.5" x14ac:dyDescent="0.4">
      <c r="C15" s="7"/>
      <c r="D15" s="7"/>
      <c r="E15" s="7"/>
      <c r="F15" s="8"/>
      <c r="G15" s="7"/>
      <c r="H15" s="8"/>
      <c r="I15" s="9"/>
      <c r="J15" s="5"/>
      <c r="K15" s="11"/>
      <c r="L15" s="6"/>
    </row>
    <row r="16" spans="3:12" ht="19.5" x14ac:dyDescent="0.4">
      <c r="C16" s="7"/>
      <c r="D16" s="7"/>
      <c r="E16" s="7"/>
      <c r="F16" s="8"/>
      <c r="G16" s="7"/>
      <c r="H16" s="8"/>
      <c r="I16" s="9"/>
      <c r="J16" s="5"/>
      <c r="K16" s="11"/>
      <c r="L16" s="6"/>
    </row>
    <row r="17" spans="3:12" ht="19.5" x14ac:dyDescent="0.4">
      <c r="C17" s="7"/>
      <c r="D17" s="7"/>
      <c r="E17" s="7"/>
      <c r="F17" s="8"/>
      <c r="G17" s="7"/>
      <c r="H17" s="8"/>
      <c r="I17" s="9"/>
      <c r="J17" s="5"/>
      <c r="K17" s="11"/>
      <c r="L17" s="6"/>
    </row>
    <row r="18" spans="3:12" ht="19.5" x14ac:dyDescent="0.4">
      <c r="C18" s="7"/>
      <c r="D18" s="7"/>
      <c r="E18" s="7"/>
      <c r="F18" s="8"/>
      <c r="G18" s="7"/>
      <c r="H18" s="8"/>
      <c r="I18" s="9"/>
      <c r="J18" s="5"/>
      <c r="K18" s="11"/>
      <c r="L18" s="6"/>
    </row>
    <row r="19" spans="3:12" ht="19.5" x14ac:dyDescent="0.4">
      <c r="C19" s="7"/>
      <c r="D19" s="7"/>
      <c r="E19" s="7"/>
      <c r="F19" s="8"/>
      <c r="G19" s="7"/>
      <c r="H19" s="8"/>
      <c r="I19" s="9"/>
      <c r="J19" s="5"/>
      <c r="K19" s="11"/>
      <c r="L19" s="6"/>
    </row>
    <row r="20" spans="3:12" ht="19.5" x14ac:dyDescent="0.4">
      <c r="C20" s="7"/>
      <c r="D20" s="7"/>
      <c r="E20" s="7"/>
      <c r="F20" s="8"/>
      <c r="G20" s="7"/>
      <c r="H20" s="8"/>
      <c r="I20" s="9"/>
      <c r="J20" s="5"/>
      <c r="K20" s="11"/>
      <c r="L20" s="6"/>
    </row>
    <row r="21" spans="3:12" ht="19.5" x14ac:dyDescent="0.4">
      <c r="C21" s="7"/>
      <c r="D21" s="7"/>
      <c r="E21" s="7"/>
      <c r="F21" s="8"/>
      <c r="G21" s="7"/>
      <c r="H21" s="8"/>
      <c r="I21" s="9"/>
      <c r="J21" s="5"/>
      <c r="K21" s="11"/>
      <c r="L21" s="6"/>
    </row>
    <row r="22" spans="3:12" ht="19.5" x14ac:dyDescent="0.4">
      <c r="C22" s="7"/>
      <c r="D22" s="7"/>
      <c r="E22" s="7"/>
      <c r="F22" s="8"/>
      <c r="G22" s="7"/>
      <c r="H22" s="8"/>
      <c r="I22" s="9"/>
      <c r="J22" s="5"/>
      <c r="K22" s="11"/>
      <c r="L22" s="6"/>
    </row>
    <row r="23" spans="3:12" ht="19.5" x14ac:dyDescent="0.4">
      <c r="C23" s="7"/>
      <c r="D23" s="7"/>
      <c r="E23" s="7"/>
      <c r="F23" s="8"/>
      <c r="G23" s="7"/>
      <c r="H23" s="8"/>
      <c r="I23" s="9"/>
      <c r="J23" s="5"/>
      <c r="K23" s="11"/>
      <c r="L23" s="6"/>
    </row>
    <row r="24" spans="3:12" ht="19.5" x14ac:dyDescent="0.4">
      <c r="C24" s="7"/>
      <c r="D24" s="7"/>
      <c r="E24" s="7"/>
      <c r="F24" s="8"/>
      <c r="G24" s="7"/>
      <c r="H24" s="8"/>
      <c r="I24" s="9"/>
      <c r="J24" s="5"/>
      <c r="K24" s="11"/>
      <c r="L24" s="6"/>
    </row>
    <row r="25" spans="3:12" ht="19.5" x14ac:dyDescent="0.4">
      <c r="C25" s="7"/>
      <c r="D25" s="7"/>
      <c r="E25" s="7"/>
      <c r="F25" s="8"/>
      <c r="G25" s="7"/>
      <c r="H25" s="8"/>
      <c r="I25" s="9"/>
      <c r="J25" s="5"/>
      <c r="K25" s="11"/>
      <c r="L25" s="6"/>
    </row>
    <row r="26" spans="3:12" ht="19.5" x14ac:dyDescent="0.4">
      <c r="C26" s="7"/>
      <c r="D26" s="7"/>
      <c r="E26" s="7"/>
      <c r="F26" s="8"/>
      <c r="G26" s="7"/>
      <c r="H26" s="8"/>
      <c r="I26" s="9"/>
      <c r="J26" s="5"/>
      <c r="K26" s="11"/>
      <c r="L26" s="6"/>
    </row>
    <row r="27" spans="3:12" ht="19.5" x14ac:dyDescent="0.4">
      <c r="C27" s="7"/>
      <c r="D27" s="7"/>
      <c r="E27" s="7"/>
      <c r="F27" s="8"/>
      <c r="G27" s="7"/>
      <c r="H27" s="8"/>
      <c r="I27" s="9"/>
      <c r="J27" s="5"/>
      <c r="K27" s="11"/>
      <c r="L27" s="6"/>
    </row>
    <row r="28" spans="3:12" ht="19.5" x14ac:dyDescent="0.4">
      <c r="C28" s="7"/>
      <c r="D28" s="7"/>
      <c r="E28" s="7"/>
      <c r="F28" s="8"/>
      <c r="G28" s="7"/>
      <c r="H28" s="8"/>
      <c r="I28" s="9"/>
      <c r="J28" s="5"/>
      <c r="K28" s="11"/>
      <c r="L28" s="6"/>
    </row>
    <row r="29" spans="3:12" ht="19.5" x14ac:dyDescent="0.4">
      <c r="C29" s="7"/>
      <c r="D29" s="7"/>
      <c r="E29" s="7"/>
      <c r="F29" s="8"/>
      <c r="G29" s="7"/>
      <c r="H29" s="8"/>
      <c r="I29" s="9"/>
      <c r="J29" s="5"/>
      <c r="K29" s="11"/>
      <c r="L29" s="6"/>
    </row>
    <row r="30" spans="3:12" ht="19.5" x14ac:dyDescent="0.4">
      <c r="C30" s="7"/>
      <c r="D30" s="7"/>
      <c r="E30" s="7"/>
      <c r="F30" s="8"/>
      <c r="G30" s="7"/>
      <c r="H30" s="8"/>
      <c r="I30" s="9"/>
      <c r="J30" s="5"/>
      <c r="K30" s="11"/>
      <c r="L30" s="6"/>
    </row>
    <row r="31" spans="3:12" ht="19.5" x14ac:dyDescent="0.4">
      <c r="C31" s="7"/>
      <c r="D31" s="7"/>
      <c r="E31" s="7"/>
      <c r="F31" s="8"/>
      <c r="G31" s="7"/>
      <c r="H31" s="8"/>
      <c r="I31" s="9"/>
      <c r="J31" s="5"/>
      <c r="K31" s="11"/>
      <c r="L31" s="6"/>
    </row>
    <row r="32" spans="3:12" ht="19.5" x14ac:dyDescent="0.4">
      <c r="C32" s="7"/>
      <c r="D32" s="7"/>
      <c r="E32" s="7"/>
      <c r="F32" s="8"/>
      <c r="G32" s="7"/>
      <c r="H32" s="8"/>
      <c r="I32" s="9"/>
      <c r="J32" s="5"/>
      <c r="K32" s="11"/>
      <c r="L32" s="6"/>
    </row>
    <row r="33" spans="3:12" ht="19.5" x14ac:dyDescent="0.4">
      <c r="C33" s="7"/>
      <c r="D33" s="7"/>
      <c r="E33" s="7"/>
      <c r="F33" s="8"/>
      <c r="G33" s="7"/>
      <c r="H33" s="8"/>
      <c r="I33" s="9"/>
      <c r="J33" s="5"/>
      <c r="K33" s="11"/>
      <c r="L33" s="6"/>
    </row>
    <row r="34" spans="3:12" ht="19.5" x14ac:dyDescent="0.4">
      <c r="C34" s="7"/>
      <c r="D34" s="7"/>
      <c r="E34" s="7"/>
      <c r="F34" s="8"/>
      <c r="G34" s="7"/>
      <c r="H34" s="8"/>
      <c r="I34" s="9"/>
      <c r="J34" s="5"/>
      <c r="K34" s="11"/>
      <c r="L34" s="6"/>
    </row>
    <row r="35" spans="3:12" ht="19.5" x14ac:dyDescent="0.4">
      <c r="C35" s="7"/>
      <c r="D35" s="7"/>
      <c r="E35" s="7"/>
      <c r="F35" s="8"/>
      <c r="G35" s="7"/>
      <c r="H35" s="8"/>
      <c r="I35" s="7"/>
      <c r="J35" s="5"/>
      <c r="K35" s="11"/>
      <c r="L35" s="6"/>
    </row>
    <row r="36" spans="3:12" ht="19.5" x14ac:dyDescent="0.4">
      <c r="C36" s="7"/>
      <c r="D36" s="7"/>
      <c r="E36" s="7"/>
      <c r="F36" s="8"/>
      <c r="G36" s="7"/>
      <c r="H36" s="8"/>
      <c r="I36" s="7"/>
      <c r="J36" s="5"/>
      <c r="K36" s="11"/>
      <c r="L36" s="6"/>
    </row>
    <row r="37" spans="3:12" ht="19.5" x14ac:dyDescent="0.4">
      <c r="C37" s="7"/>
      <c r="D37" s="7"/>
      <c r="E37" s="7"/>
      <c r="F37" s="8"/>
      <c r="G37" s="7"/>
      <c r="H37" s="8"/>
      <c r="I37" s="7"/>
      <c r="J37" s="5"/>
      <c r="K37" s="11"/>
      <c r="L37" s="6"/>
    </row>
    <row r="38" spans="3:12" ht="19.5" x14ac:dyDescent="0.4">
      <c r="C38" s="7"/>
      <c r="D38" s="7"/>
      <c r="E38" s="7"/>
      <c r="F38" s="8"/>
      <c r="G38" s="7"/>
      <c r="H38" s="8"/>
      <c r="I38" s="7"/>
      <c r="J38" s="5"/>
      <c r="K38" s="11"/>
      <c r="L38" s="6"/>
    </row>
    <row r="39" spans="3:12" ht="19.5" x14ac:dyDescent="0.4">
      <c r="C39" s="7"/>
      <c r="D39" s="7"/>
      <c r="E39" s="7"/>
      <c r="F39" s="8"/>
      <c r="G39" s="7"/>
      <c r="H39" s="8"/>
      <c r="I39" s="7"/>
      <c r="J39" s="5"/>
      <c r="K39" s="11"/>
      <c r="L39" s="6"/>
    </row>
    <row r="40" spans="3:12" ht="19.5" x14ac:dyDescent="0.4">
      <c r="C40" s="7"/>
      <c r="D40" s="7"/>
      <c r="E40" s="7"/>
      <c r="F40" s="8"/>
      <c r="G40" s="7"/>
      <c r="H40" s="8"/>
      <c r="I40" s="7"/>
      <c r="J40" s="5"/>
      <c r="K40" s="11"/>
      <c r="L40" s="6"/>
    </row>
    <row r="41" spans="3:12" ht="19.5" x14ac:dyDescent="0.4">
      <c r="C41" s="7"/>
      <c r="D41" s="7"/>
      <c r="E41" s="7"/>
      <c r="F41" s="8"/>
      <c r="G41" s="7"/>
      <c r="H41" s="8"/>
      <c r="I41" s="7"/>
      <c r="J41" s="5"/>
      <c r="K41" s="11"/>
      <c r="L41" s="6"/>
    </row>
    <row r="42" spans="3:12" ht="19.5" x14ac:dyDescent="0.4">
      <c r="C42" s="7"/>
      <c r="D42" s="7"/>
      <c r="E42" s="7"/>
      <c r="F42" s="8"/>
      <c r="G42" s="7"/>
      <c r="H42" s="8"/>
      <c r="I42" s="7"/>
      <c r="J42" s="5"/>
      <c r="K42" s="11"/>
      <c r="L42" s="6"/>
    </row>
    <row r="43" spans="3:12" ht="19.5" x14ac:dyDescent="0.4">
      <c r="C43" s="7"/>
      <c r="D43" s="7"/>
      <c r="E43" s="7"/>
      <c r="F43" s="8"/>
      <c r="G43" s="7"/>
      <c r="H43" s="8"/>
      <c r="I43" s="7"/>
      <c r="J43" s="5"/>
      <c r="K43" s="11"/>
      <c r="L43" s="6"/>
    </row>
    <row r="44" spans="3:12" ht="19.5" x14ac:dyDescent="0.4">
      <c r="C44" s="7"/>
      <c r="D44" s="7"/>
      <c r="E44" s="7"/>
      <c r="F44" s="8"/>
      <c r="G44" s="7"/>
      <c r="H44" s="8"/>
      <c r="I44" s="7"/>
      <c r="J44" s="5"/>
      <c r="K44" s="11"/>
      <c r="L44" s="6"/>
    </row>
    <row r="45" spans="3:12" ht="19.5" x14ac:dyDescent="0.4">
      <c r="C45" s="7"/>
      <c r="D45" s="7"/>
      <c r="E45" s="7"/>
      <c r="F45" s="8"/>
      <c r="G45" s="7"/>
      <c r="H45" s="8"/>
      <c r="I45" s="7"/>
      <c r="J45" s="5"/>
      <c r="K45" s="11"/>
      <c r="L45" s="6"/>
    </row>
    <row r="46" spans="3:12" ht="19.5" x14ac:dyDescent="0.4">
      <c r="C46" s="7"/>
      <c r="D46" s="7"/>
      <c r="E46" s="7"/>
      <c r="F46" s="8"/>
      <c r="G46" s="7"/>
      <c r="H46" s="8"/>
      <c r="I46" s="7"/>
      <c r="J46" s="5"/>
      <c r="K46" s="11"/>
      <c r="L46" s="6"/>
    </row>
    <row r="47" spans="3:12" ht="19.5" x14ac:dyDescent="0.4">
      <c r="C47" s="7"/>
      <c r="D47" s="7"/>
      <c r="E47" s="7"/>
      <c r="F47" s="8"/>
      <c r="G47" s="7"/>
      <c r="H47" s="8"/>
      <c r="I47" s="7"/>
      <c r="J47" s="5"/>
      <c r="K47" s="11"/>
      <c r="L47" s="6"/>
    </row>
    <row r="48" spans="3:12" ht="19.5" x14ac:dyDescent="0.4">
      <c r="C48" s="7"/>
      <c r="D48" s="7"/>
      <c r="E48" s="7"/>
      <c r="F48" s="8"/>
      <c r="G48" s="7"/>
      <c r="H48" s="8"/>
      <c r="I48" s="7"/>
      <c r="J48" s="5"/>
      <c r="K48" s="11"/>
      <c r="L48" s="6"/>
    </row>
    <row r="49" spans="3:12" ht="19.5" x14ac:dyDescent="0.4">
      <c r="C49" s="7"/>
      <c r="D49" s="7"/>
      <c r="E49" s="7"/>
      <c r="F49" s="8"/>
      <c r="G49" s="7"/>
      <c r="H49" s="8"/>
      <c r="I49" s="7"/>
      <c r="J49" s="5"/>
      <c r="K49" s="11"/>
      <c r="L49" s="6"/>
    </row>
    <row r="50" spans="3:12" ht="19.5" x14ac:dyDescent="0.4">
      <c r="C50" s="7"/>
      <c r="D50" s="7"/>
      <c r="E50" s="7"/>
      <c r="F50" s="8"/>
      <c r="G50" s="7"/>
      <c r="H50" s="8"/>
      <c r="I50" s="7"/>
      <c r="J50" s="5"/>
      <c r="K50" s="11"/>
      <c r="L50" s="6"/>
    </row>
    <row r="51" spans="3:12" ht="19.5" x14ac:dyDescent="0.4">
      <c r="C51" s="7"/>
      <c r="D51" s="7"/>
      <c r="E51" s="7"/>
      <c r="F51" s="8"/>
      <c r="G51" s="7"/>
      <c r="H51" s="8"/>
      <c r="I51" s="7"/>
      <c r="J51" s="5"/>
      <c r="K51" s="11"/>
      <c r="L51" s="6"/>
    </row>
    <row r="52" spans="3:12" ht="19.5" x14ac:dyDescent="0.4">
      <c r="C52" s="7"/>
      <c r="D52" s="7"/>
      <c r="E52" s="7"/>
      <c r="F52" s="8"/>
      <c r="G52" s="7"/>
      <c r="H52" s="8"/>
      <c r="I52" s="7"/>
      <c r="J52" s="5"/>
      <c r="K52" s="11"/>
      <c r="L52" s="6"/>
    </row>
    <row r="53" spans="3:12" ht="19.5" x14ac:dyDescent="0.4">
      <c r="C53" s="7"/>
      <c r="D53" s="7"/>
      <c r="E53" s="7"/>
      <c r="F53" s="8"/>
      <c r="G53" s="7"/>
      <c r="H53" s="8"/>
      <c r="I53" s="7"/>
      <c r="J53" s="5"/>
      <c r="K53" s="11"/>
      <c r="L53" s="6"/>
    </row>
    <row r="54" spans="3:12" ht="19.5" x14ac:dyDescent="0.4">
      <c r="C54" s="7"/>
      <c r="D54" s="7"/>
      <c r="E54" s="7"/>
      <c r="F54" s="8"/>
      <c r="G54" s="7"/>
      <c r="H54" s="8"/>
      <c r="I54" s="7"/>
      <c r="J54" s="5"/>
      <c r="K54" s="11"/>
      <c r="L54" s="6"/>
    </row>
    <row r="55" spans="3:12" ht="19.5" x14ac:dyDescent="0.4">
      <c r="C55" s="7"/>
      <c r="D55" s="7"/>
      <c r="E55" s="7"/>
      <c r="F55" s="8"/>
      <c r="G55" s="7"/>
      <c r="H55" s="8"/>
      <c r="I55" s="7"/>
      <c r="J55" s="5"/>
      <c r="K55" s="11"/>
      <c r="L55" s="6"/>
    </row>
    <row r="56" spans="3:12" ht="19.5" x14ac:dyDescent="0.4">
      <c r="C56" s="7"/>
      <c r="D56" s="7"/>
      <c r="E56" s="7"/>
      <c r="F56" s="8"/>
      <c r="G56" s="7"/>
      <c r="H56" s="8"/>
      <c r="I56" s="7"/>
      <c r="J56" s="5"/>
      <c r="K56" s="11"/>
      <c r="L56" s="6"/>
    </row>
    <row r="57" spans="3:12" ht="19.5" x14ac:dyDescent="0.4">
      <c r="C57" s="7"/>
      <c r="D57" s="7"/>
      <c r="E57" s="7"/>
      <c r="F57" s="8"/>
      <c r="G57" s="7"/>
      <c r="H57" s="8"/>
      <c r="I57" s="7"/>
      <c r="J57" s="5"/>
      <c r="K57" s="11"/>
      <c r="L57" s="6"/>
    </row>
    <row r="58" spans="3:12" ht="19.5" x14ac:dyDescent="0.4">
      <c r="C58" s="7"/>
      <c r="D58" s="7"/>
      <c r="E58" s="7"/>
      <c r="F58" s="8"/>
      <c r="G58" s="7"/>
      <c r="H58" s="8"/>
      <c r="I58" s="7"/>
      <c r="J58" s="5"/>
      <c r="K58" s="11"/>
      <c r="L58" s="6"/>
    </row>
    <row r="59" spans="3:12" ht="19.5" x14ac:dyDescent="0.4">
      <c r="C59" s="7"/>
      <c r="D59" s="7"/>
      <c r="E59" s="7"/>
      <c r="F59" s="8"/>
      <c r="G59" s="7"/>
      <c r="H59" s="8"/>
      <c r="I59" s="7"/>
      <c r="J59" s="5"/>
      <c r="K59" s="7"/>
      <c r="L59" s="6"/>
    </row>
    <row r="60" spans="3:12" ht="19.5" x14ac:dyDescent="0.4">
      <c r="C60" s="7"/>
      <c r="D60" s="7"/>
      <c r="E60" s="7"/>
      <c r="F60" s="8"/>
      <c r="G60" s="7"/>
      <c r="H60" s="8"/>
      <c r="I60" s="7"/>
      <c r="J60" s="5"/>
      <c r="K60" s="7"/>
      <c r="L60" s="6"/>
    </row>
    <row r="61" spans="3:12" ht="19.5" x14ac:dyDescent="0.4">
      <c r="C61" s="7"/>
      <c r="D61" s="7"/>
      <c r="E61" s="7"/>
      <c r="F61" s="8"/>
      <c r="G61" s="7"/>
      <c r="H61" s="8"/>
      <c r="I61" s="7"/>
      <c r="J61" s="5"/>
      <c r="K61" s="7"/>
      <c r="L61" s="6"/>
    </row>
    <row r="62" spans="3:12" ht="19.5" x14ac:dyDescent="0.4">
      <c r="C62" s="7"/>
      <c r="D62" s="7"/>
      <c r="E62" s="7"/>
      <c r="F62" s="8"/>
      <c r="G62" s="7"/>
      <c r="H62" s="8"/>
      <c r="I62" s="7"/>
      <c r="J62" s="5"/>
      <c r="K62" s="7"/>
      <c r="L62" s="6"/>
    </row>
    <row r="63" spans="3:12" ht="19.5" x14ac:dyDescent="0.4">
      <c r="C63" s="7"/>
      <c r="D63" s="7"/>
      <c r="E63" s="7"/>
      <c r="F63" s="8"/>
      <c r="G63" s="7"/>
      <c r="H63" s="8"/>
      <c r="I63" s="7"/>
      <c r="J63" s="5"/>
      <c r="K63" s="7"/>
      <c r="L63" s="6"/>
    </row>
    <row r="64" spans="3:12" ht="19.5" x14ac:dyDescent="0.4">
      <c r="C64" s="7"/>
      <c r="D64" s="7"/>
      <c r="E64" s="7"/>
      <c r="F64" s="8"/>
      <c r="G64" s="7"/>
      <c r="H64" s="8"/>
      <c r="I64" s="7"/>
      <c r="J64" s="5"/>
      <c r="K64" s="7"/>
      <c r="L64" s="6"/>
    </row>
    <row r="65" spans="3:12" ht="19.5" x14ac:dyDescent="0.4">
      <c r="C65" s="7"/>
      <c r="D65" s="7"/>
      <c r="E65" s="7"/>
      <c r="F65" s="8"/>
      <c r="G65" s="7"/>
      <c r="H65" s="8"/>
      <c r="I65" s="7"/>
      <c r="J65" s="5"/>
      <c r="K65" s="7"/>
      <c r="L65" s="6"/>
    </row>
    <row r="66" spans="3:12" ht="19.5" x14ac:dyDescent="0.4">
      <c r="C66" s="7"/>
      <c r="D66" s="7"/>
      <c r="E66" s="7"/>
      <c r="F66" s="8"/>
      <c r="G66" s="7"/>
      <c r="H66" s="8"/>
      <c r="I66" s="7"/>
      <c r="J66" s="5"/>
      <c r="K66" s="7"/>
      <c r="L66" s="6"/>
    </row>
    <row r="67" spans="3:12" ht="19.5" x14ac:dyDescent="0.4">
      <c r="C67" s="7"/>
      <c r="D67" s="7"/>
      <c r="E67" s="7"/>
      <c r="F67" s="8"/>
      <c r="G67" s="7"/>
      <c r="H67" s="8"/>
      <c r="I67" s="7"/>
      <c r="J67" s="5"/>
      <c r="K67" s="7"/>
      <c r="L67" s="6"/>
    </row>
    <row r="68" spans="3:12" ht="19.5" x14ac:dyDescent="0.4">
      <c r="C68" s="7"/>
      <c r="D68" s="7"/>
      <c r="E68" s="7"/>
      <c r="F68" s="8"/>
      <c r="G68" s="7"/>
      <c r="H68" s="8"/>
      <c r="I68" s="7"/>
      <c r="J68" s="5"/>
      <c r="K68" s="7"/>
      <c r="L68" s="6"/>
    </row>
    <row r="69" spans="3:12" ht="19.5" x14ac:dyDescent="0.4">
      <c r="C69" s="7"/>
      <c r="D69" s="7"/>
      <c r="E69" s="7"/>
      <c r="F69" s="8"/>
      <c r="G69" s="7"/>
      <c r="H69" s="8"/>
      <c r="I69" s="7"/>
      <c r="J69" s="5"/>
      <c r="K69" s="7"/>
      <c r="L69" s="6"/>
    </row>
    <row r="70" spans="3:12" ht="19.5" x14ac:dyDescent="0.4">
      <c r="C70" s="7"/>
      <c r="D70" s="7"/>
      <c r="E70" s="7"/>
      <c r="F70" s="8"/>
      <c r="G70" s="7"/>
      <c r="H70" s="8"/>
      <c r="I70" s="7"/>
      <c r="J70" s="5"/>
      <c r="K70" s="7"/>
      <c r="L70" s="6"/>
    </row>
    <row r="71" spans="3:12" ht="19.5" x14ac:dyDescent="0.4">
      <c r="C71" s="7"/>
      <c r="D71" s="7"/>
      <c r="E71" s="7"/>
      <c r="F71" s="8"/>
      <c r="G71" s="7"/>
      <c r="H71" s="8"/>
      <c r="I71" s="7"/>
      <c r="J71" s="5"/>
      <c r="K71" s="7"/>
      <c r="L71" s="6"/>
    </row>
    <row r="72" spans="3:12" ht="19.5" x14ac:dyDescent="0.4">
      <c r="C72" s="7"/>
      <c r="D72" s="7"/>
      <c r="E72" s="7"/>
      <c r="F72" s="8"/>
      <c r="G72" s="7"/>
      <c r="H72" s="8"/>
      <c r="I72" s="7"/>
      <c r="J72" s="5"/>
      <c r="K72" s="7"/>
      <c r="L72" s="6"/>
    </row>
    <row r="73" spans="3:12" ht="19.5" x14ac:dyDescent="0.4">
      <c r="C73" s="7"/>
      <c r="D73" s="7"/>
      <c r="E73" s="7"/>
      <c r="F73" s="8"/>
      <c r="G73" s="7"/>
      <c r="H73" s="8"/>
      <c r="I73" s="7"/>
      <c r="J73" s="5"/>
      <c r="K73" s="7"/>
      <c r="L73" s="6"/>
    </row>
    <row r="74" spans="3:12" ht="19.5" x14ac:dyDescent="0.4">
      <c r="C74" s="7"/>
      <c r="D74" s="7"/>
      <c r="E74" s="7"/>
      <c r="F74" s="8"/>
      <c r="G74" s="7"/>
      <c r="H74" s="8"/>
      <c r="I74" s="7"/>
      <c r="J74" s="5"/>
      <c r="K74" s="7"/>
      <c r="L74" s="6"/>
    </row>
    <row r="75" spans="3:12" ht="19.5" x14ac:dyDescent="0.4">
      <c r="C75" s="7"/>
      <c r="D75" s="7"/>
      <c r="E75" s="7"/>
      <c r="F75" s="8"/>
      <c r="G75" s="7"/>
      <c r="H75" s="8"/>
      <c r="I75" s="7"/>
      <c r="J75" s="5"/>
      <c r="K75" s="7"/>
      <c r="L75" s="6"/>
    </row>
    <row r="76" spans="3:12" ht="19.5" x14ac:dyDescent="0.4">
      <c r="C76" s="7"/>
      <c r="D76" s="7"/>
      <c r="E76" s="7"/>
      <c r="F76" s="8"/>
      <c r="G76" s="7"/>
      <c r="H76" s="8"/>
      <c r="I76" s="7"/>
      <c r="J76" s="5"/>
      <c r="K76" s="7"/>
      <c r="L76" s="6"/>
    </row>
    <row r="77" spans="3:12" ht="19.5" x14ac:dyDescent="0.4">
      <c r="C77" s="7"/>
      <c r="D77" s="7"/>
      <c r="E77" s="7"/>
      <c r="F77" s="8"/>
      <c r="G77" s="7"/>
      <c r="H77" s="8"/>
      <c r="I77" s="7"/>
      <c r="J77" s="5"/>
      <c r="K77" s="7"/>
      <c r="L77" s="6"/>
    </row>
    <row r="78" spans="3:12" ht="19.5" x14ac:dyDescent="0.4">
      <c r="C78" s="7"/>
      <c r="D78" s="7"/>
      <c r="E78" s="7"/>
      <c r="F78" s="8"/>
      <c r="G78" s="7"/>
      <c r="H78" s="8"/>
      <c r="I78" s="7"/>
      <c r="J78" s="5"/>
      <c r="K78" s="7"/>
      <c r="L78" s="6"/>
    </row>
    <row r="79" spans="3:12" ht="19.5" x14ac:dyDescent="0.4">
      <c r="C79" s="7"/>
      <c r="D79" s="7"/>
      <c r="E79" s="7"/>
      <c r="F79" s="8"/>
      <c r="G79" s="7"/>
      <c r="H79" s="8"/>
      <c r="I79" s="7"/>
      <c r="J79" s="5"/>
      <c r="K79" s="7"/>
      <c r="L79" s="6"/>
    </row>
    <row r="80" spans="3:12" ht="19.5" x14ac:dyDescent="0.4">
      <c r="C80" s="7"/>
      <c r="D80" s="7"/>
      <c r="E80" s="7"/>
      <c r="F80" s="8"/>
      <c r="G80" s="7"/>
      <c r="H80" s="8"/>
      <c r="I80" s="7"/>
      <c r="J80" s="5"/>
      <c r="K80" s="7"/>
      <c r="L80" s="6"/>
    </row>
    <row r="81" spans="3:12" ht="19.5" x14ac:dyDescent="0.4">
      <c r="C81" s="7"/>
      <c r="D81" s="7"/>
      <c r="E81" s="7"/>
      <c r="F81" s="8"/>
      <c r="G81" s="7"/>
      <c r="H81" s="8"/>
      <c r="I81" s="7"/>
      <c r="J81" s="5"/>
      <c r="K81" s="7"/>
      <c r="L81" s="6"/>
    </row>
    <row r="82" spans="3:12" ht="19.5" x14ac:dyDescent="0.4">
      <c r="C82" s="7"/>
      <c r="D82" s="7"/>
      <c r="E82" s="7"/>
      <c r="F82" s="8"/>
      <c r="G82" s="7"/>
      <c r="H82" s="8"/>
      <c r="I82" s="7"/>
      <c r="J82" s="5"/>
      <c r="K82" s="7"/>
      <c r="L82" s="6"/>
    </row>
    <row r="83" spans="3:12" ht="19.5" x14ac:dyDescent="0.4">
      <c r="C83" s="7"/>
      <c r="D83" s="7"/>
      <c r="E83" s="7"/>
      <c r="F83" s="8"/>
      <c r="G83" s="7"/>
      <c r="H83" s="8"/>
      <c r="I83" s="7"/>
      <c r="J83" s="5"/>
      <c r="K83" s="7"/>
      <c r="L83" s="6"/>
    </row>
    <row r="84" spans="3:12" ht="19.5" x14ac:dyDescent="0.4">
      <c r="C84" s="7"/>
      <c r="D84" s="7"/>
      <c r="E84" s="7"/>
      <c r="F84" s="8"/>
      <c r="G84" s="7"/>
      <c r="H84" s="8"/>
      <c r="I84" s="7"/>
      <c r="J84" s="5"/>
      <c r="K84" s="7"/>
      <c r="L84" s="6"/>
    </row>
    <row r="85" spans="3:12" ht="19.5" x14ac:dyDescent="0.4">
      <c r="C85" s="7"/>
      <c r="D85" s="7"/>
      <c r="E85" s="7"/>
      <c r="F85" s="8"/>
      <c r="G85" s="7"/>
      <c r="H85" s="8"/>
      <c r="I85" s="7"/>
      <c r="J85" s="5"/>
      <c r="K85" s="7"/>
      <c r="L85" s="6"/>
    </row>
    <row r="86" spans="3:12" ht="19.5" x14ac:dyDescent="0.4">
      <c r="C86" s="7"/>
      <c r="D86" s="7"/>
      <c r="E86" s="7"/>
      <c r="F86" s="8"/>
      <c r="G86" s="7"/>
      <c r="H86" s="8"/>
      <c r="I86" s="7"/>
      <c r="J86" s="5"/>
      <c r="K86" s="7"/>
      <c r="L86" s="6"/>
    </row>
    <row r="87" spans="3:12" ht="19.5" x14ac:dyDescent="0.4">
      <c r="C87" s="7"/>
      <c r="D87" s="7"/>
      <c r="E87" s="7"/>
      <c r="F87" s="8"/>
      <c r="G87" s="7"/>
      <c r="H87" s="8"/>
      <c r="I87" s="7"/>
      <c r="J87" s="5"/>
      <c r="K87" s="7"/>
      <c r="L87" s="6"/>
    </row>
    <row r="88" spans="3:12" ht="19.5" x14ac:dyDescent="0.4">
      <c r="C88" s="7"/>
      <c r="D88" s="7"/>
      <c r="E88" s="7"/>
      <c r="F88" s="8"/>
      <c r="G88" s="7"/>
      <c r="H88" s="8"/>
      <c r="I88" s="7"/>
      <c r="J88" s="5"/>
      <c r="K88" s="7"/>
      <c r="L88" s="6"/>
    </row>
    <row r="89" spans="3:12" ht="19.5" x14ac:dyDescent="0.4">
      <c r="C89" s="7"/>
      <c r="D89" s="7"/>
      <c r="E89" s="7"/>
      <c r="F89" s="8"/>
      <c r="G89" s="7"/>
      <c r="H89" s="8"/>
      <c r="I89" s="7"/>
      <c r="J89" s="5"/>
      <c r="K89" s="7"/>
      <c r="L89" s="6"/>
    </row>
    <row r="90" spans="3:12" ht="19.5" x14ac:dyDescent="0.4">
      <c r="C90" s="7"/>
      <c r="D90" s="7"/>
      <c r="E90" s="7"/>
      <c r="F90" s="8"/>
      <c r="G90" s="7"/>
      <c r="H90" s="8"/>
      <c r="I90" s="7"/>
      <c r="J90" s="5"/>
      <c r="K90" s="7"/>
      <c r="L90" s="6"/>
    </row>
    <row r="91" spans="3:12" ht="19.5" x14ac:dyDescent="0.4">
      <c r="C91" s="7"/>
      <c r="D91" s="7"/>
      <c r="E91" s="7"/>
      <c r="F91" s="8"/>
      <c r="G91" s="7"/>
      <c r="H91" s="8"/>
      <c r="I91" s="7"/>
      <c r="J91" s="5"/>
      <c r="K91" s="7"/>
      <c r="L91" s="6"/>
    </row>
    <row r="92" spans="3:12" ht="19.5" x14ac:dyDescent="0.4">
      <c r="C92" s="7"/>
      <c r="D92" s="7"/>
      <c r="E92" s="7"/>
      <c r="F92" s="8"/>
      <c r="G92" s="7"/>
      <c r="H92" s="8"/>
      <c r="I92" s="7"/>
      <c r="J92" s="5"/>
      <c r="K92" s="7"/>
      <c r="L92" s="6"/>
    </row>
    <row r="93" spans="3:12" ht="19.5" x14ac:dyDescent="0.4">
      <c r="C93" s="7"/>
      <c r="D93" s="7"/>
      <c r="E93" s="7"/>
      <c r="F93" s="8"/>
      <c r="G93" s="7"/>
      <c r="H93" s="8"/>
      <c r="I93" s="7"/>
      <c r="J93" s="5"/>
      <c r="K93" s="7"/>
      <c r="L93" s="6"/>
    </row>
    <row r="94" spans="3:12" ht="19.5" x14ac:dyDescent="0.4">
      <c r="C94" s="7"/>
      <c r="D94" s="7"/>
      <c r="E94" s="7"/>
      <c r="F94" s="8"/>
      <c r="G94" s="7"/>
      <c r="H94" s="8"/>
      <c r="I94" s="7"/>
      <c r="J94" s="5"/>
      <c r="K94" s="7"/>
      <c r="L94" s="6"/>
    </row>
    <row r="95" spans="3:12" ht="19.5" x14ac:dyDescent="0.4">
      <c r="C95" s="7"/>
      <c r="D95" s="7"/>
      <c r="E95" s="7"/>
      <c r="F95" s="8"/>
      <c r="G95" s="7"/>
      <c r="H95" s="8"/>
      <c r="I95" s="7"/>
      <c r="J95" s="5"/>
      <c r="K95" s="7"/>
      <c r="L95" s="6"/>
    </row>
    <row r="96" spans="3:12" ht="19.5" x14ac:dyDescent="0.4">
      <c r="C96" s="7"/>
      <c r="D96" s="7"/>
      <c r="E96" s="7"/>
      <c r="F96" s="8"/>
      <c r="G96" s="7"/>
      <c r="H96" s="8"/>
      <c r="I96" s="7"/>
      <c r="J96" s="5"/>
      <c r="K96" s="7"/>
      <c r="L96" s="6"/>
    </row>
    <row r="97" spans="3:12" ht="19.5" x14ac:dyDescent="0.4">
      <c r="C97" s="7"/>
      <c r="D97" s="7"/>
      <c r="E97" s="7"/>
      <c r="F97" s="8"/>
      <c r="G97" s="7"/>
      <c r="H97" s="8"/>
      <c r="I97" s="7"/>
      <c r="J97" s="5"/>
      <c r="K97" s="7"/>
      <c r="L97" s="6"/>
    </row>
    <row r="98" spans="3:12" ht="19.5" x14ac:dyDescent="0.4">
      <c r="C98" s="7"/>
      <c r="D98" s="7"/>
      <c r="E98" s="7"/>
      <c r="F98" s="8"/>
      <c r="G98" s="7"/>
      <c r="H98" s="8"/>
      <c r="I98" s="7"/>
      <c r="J98" s="5"/>
      <c r="K98" s="7"/>
      <c r="L98" s="6"/>
    </row>
    <row r="99" spans="3:12" ht="19.5" x14ac:dyDescent="0.4">
      <c r="C99" s="7"/>
      <c r="D99" s="7"/>
      <c r="E99" s="7"/>
      <c r="F99" s="8"/>
      <c r="G99" s="7"/>
      <c r="H99" s="8"/>
      <c r="I99" s="7"/>
      <c r="J99" s="5"/>
      <c r="K99" s="7"/>
      <c r="L99" s="6"/>
    </row>
    <row r="100" spans="3:12" ht="19.5" x14ac:dyDescent="0.4">
      <c r="C100" s="7"/>
      <c r="D100" s="7"/>
      <c r="E100" s="7"/>
      <c r="F100" s="8"/>
      <c r="G100" s="7"/>
      <c r="H100" s="8"/>
      <c r="I100" s="7"/>
      <c r="J100" s="5"/>
      <c r="K100" s="7"/>
      <c r="L100" s="6"/>
    </row>
    <row r="101" spans="3:12" ht="19.5" x14ac:dyDescent="0.4">
      <c r="C101" s="7"/>
      <c r="D101" s="7"/>
      <c r="E101" s="7"/>
      <c r="F101" s="8"/>
      <c r="G101" s="7"/>
      <c r="H101" s="8"/>
      <c r="I101" s="7"/>
      <c r="J101" s="5"/>
      <c r="K101" s="7"/>
      <c r="L101" s="6"/>
    </row>
    <row r="102" spans="3:12" ht="19.5" x14ac:dyDescent="0.4">
      <c r="C102" s="7"/>
      <c r="D102" s="7"/>
      <c r="E102" s="7"/>
      <c r="F102" s="8"/>
      <c r="G102" s="7"/>
      <c r="H102" s="8"/>
      <c r="I102" s="7"/>
      <c r="J102" s="5"/>
      <c r="K102" s="7"/>
      <c r="L102" s="6"/>
    </row>
    <row r="103" spans="3:12" ht="19.5" x14ac:dyDescent="0.4">
      <c r="C103" s="7"/>
      <c r="D103" s="7"/>
      <c r="E103" s="7"/>
      <c r="F103" s="8"/>
      <c r="G103" s="7"/>
      <c r="H103" s="8"/>
      <c r="I103" s="7"/>
      <c r="J103" s="5"/>
      <c r="K103" s="7"/>
      <c r="L103" s="6"/>
    </row>
    <row r="104" spans="3:12" ht="19.5" x14ac:dyDescent="0.4">
      <c r="C104" s="7"/>
      <c r="D104" s="7"/>
      <c r="E104" s="7"/>
      <c r="F104" s="8"/>
      <c r="G104" s="7"/>
      <c r="H104" s="8"/>
      <c r="I104" s="7"/>
      <c r="J104" s="5"/>
      <c r="K104" s="7"/>
      <c r="L104" s="6"/>
    </row>
    <row r="105" spans="3:12" ht="19.5" x14ac:dyDescent="0.4">
      <c r="C105" s="7"/>
      <c r="D105" s="7"/>
      <c r="E105" s="7"/>
      <c r="F105" s="8"/>
      <c r="G105" s="7"/>
      <c r="H105" s="8"/>
      <c r="I105" s="7"/>
      <c r="J105" s="5"/>
      <c r="K105" s="7"/>
      <c r="L105" s="6"/>
    </row>
    <row r="106" spans="3:12" ht="19.5" x14ac:dyDescent="0.4">
      <c r="C106" s="7"/>
      <c r="D106" s="7"/>
      <c r="E106" s="7"/>
      <c r="F106" s="8"/>
      <c r="G106" s="7"/>
      <c r="H106" s="8"/>
      <c r="I106" s="7"/>
      <c r="J106" s="5"/>
      <c r="K106" s="7"/>
      <c r="L106" s="6"/>
    </row>
    <row r="107" spans="3:12" ht="19.5" x14ac:dyDescent="0.4">
      <c r="C107" s="7"/>
      <c r="D107" s="7"/>
      <c r="E107" s="7"/>
      <c r="F107" s="8"/>
      <c r="G107" s="7"/>
      <c r="H107" s="8"/>
      <c r="I107" s="7"/>
      <c r="J107" s="5"/>
      <c r="K107" s="7"/>
      <c r="L107" s="6"/>
    </row>
    <row r="108" spans="3:12" ht="19.5" x14ac:dyDescent="0.4">
      <c r="C108" s="7"/>
      <c r="D108" s="7"/>
      <c r="E108" s="7"/>
      <c r="F108" s="8"/>
      <c r="G108" s="7"/>
      <c r="H108" s="8"/>
      <c r="I108" s="7"/>
      <c r="J108" s="5"/>
      <c r="K108" s="7"/>
      <c r="L108" s="6"/>
    </row>
    <row r="109" spans="3:12" ht="19.5" x14ac:dyDescent="0.4">
      <c r="C109" s="7"/>
      <c r="D109" s="7"/>
      <c r="E109" s="7"/>
      <c r="F109" s="8"/>
      <c r="G109" s="7"/>
      <c r="H109" s="8"/>
      <c r="I109" s="7"/>
      <c r="J109" s="5"/>
      <c r="K109" s="7"/>
      <c r="L109" s="6"/>
    </row>
    <row r="110" spans="3:12" ht="19.5" x14ac:dyDescent="0.4">
      <c r="C110" s="7"/>
      <c r="D110" s="7"/>
      <c r="E110" s="7"/>
      <c r="F110" s="8"/>
      <c r="G110" s="7"/>
      <c r="H110" s="8"/>
      <c r="I110" s="7"/>
      <c r="J110" s="5"/>
      <c r="K110" s="7"/>
      <c r="L110" s="6"/>
    </row>
    <row r="111" spans="3:12" ht="19.5" x14ac:dyDescent="0.4">
      <c r="C111" s="7"/>
      <c r="D111" s="7"/>
      <c r="E111" s="7"/>
      <c r="F111" s="8"/>
      <c r="G111" s="7"/>
      <c r="H111" s="8"/>
      <c r="I111" s="7"/>
      <c r="J111" s="5"/>
      <c r="K111" s="7"/>
      <c r="L111" s="6"/>
    </row>
    <row r="112" spans="3:12" ht="19.5" x14ac:dyDescent="0.4">
      <c r="C112" s="7"/>
      <c r="D112" s="7"/>
      <c r="E112" s="7"/>
      <c r="F112" s="8"/>
      <c r="G112" s="7"/>
      <c r="H112" s="8"/>
      <c r="I112" s="7"/>
      <c r="J112" s="5"/>
      <c r="K112" s="7"/>
      <c r="L112" s="6"/>
    </row>
    <row r="113" spans="3:12" ht="19.5" x14ac:dyDescent="0.4">
      <c r="C113" s="7"/>
      <c r="D113" s="7"/>
      <c r="E113" s="7"/>
      <c r="F113" s="8"/>
      <c r="G113" s="7"/>
      <c r="H113" s="8"/>
      <c r="I113" s="7"/>
      <c r="J113" s="5"/>
      <c r="K113" s="7"/>
      <c r="L113" s="6"/>
    </row>
    <row r="114" spans="3:12" ht="19.5" x14ac:dyDescent="0.4">
      <c r="C114" s="7"/>
      <c r="D114" s="7"/>
      <c r="E114" s="7"/>
      <c r="F114" s="8"/>
      <c r="G114" s="7"/>
      <c r="H114" s="8"/>
      <c r="I114" s="7"/>
      <c r="J114" s="5"/>
      <c r="K114" s="7"/>
      <c r="L114" s="6"/>
    </row>
    <row r="115" spans="3:12" ht="19.5" x14ac:dyDescent="0.4">
      <c r="C115" s="7"/>
      <c r="D115" s="7"/>
      <c r="E115" s="7"/>
      <c r="F115" s="8"/>
      <c r="G115" s="7"/>
      <c r="H115" s="8"/>
      <c r="I115" s="7"/>
      <c r="J115" s="5"/>
      <c r="K115" s="7"/>
      <c r="L115" s="6"/>
    </row>
    <row r="116" spans="3:12" ht="19.5" x14ac:dyDescent="0.4">
      <c r="C116" s="7"/>
      <c r="D116" s="7"/>
      <c r="E116" s="7"/>
      <c r="F116" s="8"/>
      <c r="G116" s="7"/>
      <c r="H116" s="8"/>
      <c r="I116" s="7"/>
      <c r="J116" s="5"/>
      <c r="K116" s="7"/>
      <c r="L116" s="6"/>
    </row>
    <row r="117" spans="3:12" ht="19.5" x14ac:dyDescent="0.4">
      <c r="C117" s="7"/>
      <c r="D117" s="7"/>
      <c r="E117" s="7"/>
      <c r="F117" s="8"/>
      <c r="G117" s="7"/>
      <c r="H117" s="8"/>
      <c r="I117" s="7"/>
      <c r="J117" s="5"/>
      <c r="K117" s="7"/>
      <c r="L117" s="6"/>
    </row>
    <row r="118" spans="3:12" ht="19.5" x14ac:dyDescent="0.4">
      <c r="C118" s="7"/>
      <c r="D118" s="7"/>
      <c r="E118" s="7"/>
      <c r="F118" s="8"/>
      <c r="G118" s="7"/>
      <c r="H118" s="8"/>
      <c r="I118" s="7"/>
      <c r="J118" s="5"/>
      <c r="K118" s="7"/>
      <c r="L118" s="6"/>
    </row>
    <row r="119" spans="3:12" ht="19.5" x14ac:dyDescent="0.4">
      <c r="C119" s="7"/>
      <c r="D119" s="7"/>
      <c r="E119" s="7"/>
      <c r="F119" s="8"/>
      <c r="G119" s="7"/>
      <c r="H119" s="8"/>
      <c r="I119" s="7"/>
      <c r="J119" s="5"/>
      <c r="K119" s="7"/>
      <c r="L119" s="6"/>
    </row>
    <row r="120" spans="3:12" ht="19.5" x14ac:dyDescent="0.4">
      <c r="C120" s="7"/>
      <c r="D120" s="7"/>
      <c r="E120" s="7"/>
      <c r="F120" s="8"/>
      <c r="G120" s="7"/>
      <c r="H120" s="8"/>
      <c r="I120" s="7"/>
      <c r="J120" s="5"/>
      <c r="K120" s="7"/>
      <c r="L120" s="6"/>
    </row>
    <row r="121" spans="3:12" ht="19.5" x14ac:dyDescent="0.4">
      <c r="C121" s="7"/>
      <c r="D121" s="7"/>
      <c r="E121" s="7"/>
      <c r="F121" s="8"/>
      <c r="G121" s="7"/>
      <c r="H121" s="8"/>
      <c r="I121" s="7"/>
      <c r="J121" s="5"/>
      <c r="K121" s="7"/>
      <c r="L121" s="6"/>
    </row>
    <row r="122" spans="3:12" ht="19.5" x14ac:dyDescent="0.4">
      <c r="C122" s="7"/>
      <c r="D122" s="7"/>
      <c r="E122" s="7"/>
      <c r="F122" s="8"/>
      <c r="G122" s="7"/>
      <c r="H122" s="8"/>
      <c r="I122" s="7"/>
      <c r="J122" s="5"/>
      <c r="K122" s="7"/>
      <c r="L122" s="6"/>
    </row>
    <row r="123" spans="3:12" ht="19.5" x14ac:dyDescent="0.4">
      <c r="C123" s="7"/>
      <c r="D123" s="7"/>
      <c r="E123" s="7"/>
      <c r="F123" s="8"/>
      <c r="G123" s="7"/>
      <c r="H123" s="8"/>
      <c r="I123" s="7"/>
      <c r="J123" s="5"/>
      <c r="K123" s="7"/>
      <c r="L123" s="6"/>
    </row>
    <row r="124" spans="3:12" ht="19.5" x14ac:dyDescent="0.4">
      <c r="C124" s="7"/>
      <c r="D124" s="7"/>
      <c r="E124" s="7"/>
      <c r="F124" s="8"/>
      <c r="G124" s="7"/>
      <c r="H124" s="8"/>
      <c r="I124" s="7"/>
      <c r="J124" s="5"/>
      <c r="K124" s="7"/>
      <c r="L124" s="6"/>
    </row>
    <row r="125" spans="3:12" ht="19.5" x14ac:dyDescent="0.4">
      <c r="C125" s="7"/>
      <c r="D125" s="7"/>
      <c r="E125" s="7"/>
      <c r="F125" s="8"/>
      <c r="G125" s="7"/>
      <c r="H125" s="8"/>
      <c r="I125" s="7"/>
      <c r="J125" s="5"/>
      <c r="K125" s="7"/>
      <c r="L125" s="6"/>
    </row>
    <row r="126" spans="3:12" ht="19.5" x14ac:dyDescent="0.4">
      <c r="C126" s="7"/>
      <c r="D126" s="7"/>
      <c r="E126" s="7"/>
      <c r="F126" s="8"/>
      <c r="G126" s="7"/>
      <c r="H126" s="8"/>
      <c r="I126" s="7"/>
      <c r="J126" s="5"/>
      <c r="K126" s="7"/>
      <c r="L126" s="6"/>
    </row>
    <row r="127" spans="3:12" ht="19.5" x14ac:dyDescent="0.4">
      <c r="C127" s="7"/>
      <c r="D127" s="7"/>
      <c r="E127" s="7"/>
      <c r="F127" s="8"/>
      <c r="G127" s="7"/>
      <c r="H127" s="8"/>
      <c r="I127" s="7"/>
      <c r="J127" s="5"/>
      <c r="K127" s="7"/>
      <c r="L127" s="6"/>
    </row>
    <row r="128" spans="3:12" ht="19.5" x14ac:dyDescent="0.4">
      <c r="C128" s="7"/>
      <c r="D128" s="7"/>
      <c r="E128" s="7"/>
      <c r="F128" s="8"/>
      <c r="G128" s="7"/>
      <c r="H128" s="8"/>
      <c r="I128" s="7"/>
      <c r="J128" s="5"/>
      <c r="K128" s="7"/>
      <c r="L128" s="6"/>
    </row>
    <row r="129" spans="3:12" ht="19.5" x14ac:dyDescent="0.4">
      <c r="C129" s="7"/>
      <c r="D129" s="7"/>
      <c r="E129" s="7"/>
      <c r="F129" s="8"/>
      <c r="G129" s="7"/>
      <c r="H129" s="8"/>
      <c r="I129" s="7"/>
      <c r="J129" s="5"/>
      <c r="K129" s="7"/>
      <c r="L129" s="6"/>
    </row>
    <row r="130" spans="3:12" ht="19.5" x14ac:dyDescent="0.4">
      <c r="C130" s="7"/>
      <c r="D130" s="7"/>
      <c r="E130" s="7"/>
      <c r="F130" s="8"/>
      <c r="G130" s="7"/>
      <c r="H130" s="8"/>
      <c r="I130" s="7"/>
      <c r="J130" s="5"/>
      <c r="K130" s="7"/>
      <c r="L130" s="6"/>
    </row>
    <row r="131" spans="3:12" ht="19.5" x14ac:dyDescent="0.4">
      <c r="C131" s="7"/>
      <c r="D131" s="7"/>
      <c r="E131" s="7"/>
      <c r="F131" s="8"/>
      <c r="G131" s="7"/>
      <c r="H131" s="8"/>
      <c r="I131" s="7"/>
      <c r="J131" s="5"/>
      <c r="K131" s="7"/>
      <c r="L131" s="6"/>
    </row>
    <row r="132" spans="3:12" ht="19.5" x14ac:dyDescent="0.4">
      <c r="C132" s="7"/>
      <c r="D132" s="7"/>
      <c r="E132" s="7"/>
      <c r="F132" s="8"/>
      <c r="G132" s="7"/>
      <c r="H132" s="8"/>
      <c r="I132" s="7"/>
      <c r="J132" s="5"/>
      <c r="K132" s="7"/>
      <c r="L132" s="6"/>
    </row>
    <row r="133" spans="3:12" ht="19.5" x14ac:dyDescent="0.4">
      <c r="C133" s="7"/>
      <c r="D133" s="7"/>
      <c r="E133" s="7"/>
      <c r="F133" s="8"/>
      <c r="G133" s="7"/>
      <c r="H133" s="8"/>
      <c r="I133" s="7"/>
      <c r="J133" s="5"/>
      <c r="K133" s="7"/>
      <c r="L133" s="6"/>
    </row>
    <row r="134" spans="3:12" ht="19.5" x14ac:dyDescent="0.4">
      <c r="C134" s="7"/>
      <c r="D134" s="7"/>
      <c r="E134" s="7"/>
      <c r="F134" s="8"/>
      <c r="G134" s="7"/>
      <c r="H134" s="8"/>
      <c r="I134" s="7"/>
      <c r="J134" s="5"/>
      <c r="K134" s="7"/>
      <c r="L134" s="6"/>
    </row>
    <row r="135" spans="3:12" ht="19.5" x14ac:dyDescent="0.4">
      <c r="C135" s="7"/>
      <c r="D135" s="7"/>
      <c r="E135" s="7"/>
      <c r="F135" s="8"/>
      <c r="G135" s="7"/>
      <c r="H135" s="8"/>
      <c r="I135" s="7"/>
      <c r="J135" s="5"/>
      <c r="K135" s="7"/>
      <c r="L135" s="6"/>
    </row>
    <row r="136" spans="3:12" ht="19.5" x14ac:dyDescent="0.4">
      <c r="C136" s="7"/>
      <c r="D136" s="7"/>
      <c r="E136" s="7"/>
      <c r="F136" s="8"/>
      <c r="G136" s="7"/>
      <c r="H136" s="8"/>
      <c r="I136" s="7"/>
      <c r="J136" s="5"/>
      <c r="K136" s="7"/>
      <c r="L136" s="6"/>
    </row>
    <row r="137" spans="3:12" ht="19.5" x14ac:dyDescent="0.4">
      <c r="C137" s="7"/>
      <c r="D137" s="7"/>
      <c r="E137" s="7"/>
      <c r="F137" s="8"/>
      <c r="G137" s="7"/>
      <c r="H137" s="8"/>
      <c r="I137" s="7"/>
      <c r="J137" s="5"/>
      <c r="K137" s="7"/>
      <c r="L137" s="6"/>
    </row>
    <row r="138" spans="3:12" ht="19.5" x14ac:dyDescent="0.4">
      <c r="C138" s="7"/>
      <c r="D138" s="7"/>
      <c r="E138" s="7"/>
      <c r="F138" s="8"/>
      <c r="G138" s="7"/>
      <c r="H138" s="8"/>
      <c r="I138" s="7"/>
      <c r="J138" s="5"/>
      <c r="K138" s="7"/>
      <c r="L138" s="6"/>
    </row>
    <row r="139" spans="3:12" ht="19.5" x14ac:dyDescent="0.4">
      <c r="C139" s="7"/>
      <c r="D139" s="7"/>
      <c r="E139" s="7"/>
      <c r="F139" s="8"/>
      <c r="G139" s="7"/>
      <c r="H139" s="8"/>
      <c r="I139" s="7"/>
      <c r="J139" s="5"/>
      <c r="K139" s="7"/>
      <c r="L139" s="6"/>
    </row>
    <row r="140" spans="3:12" ht="19.5" x14ac:dyDescent="0.4">
      <c r="C140" s="7"/>
      <c r="D140" s="7"/>
      <c r="E140" s="7"/>
      <c r="F140" s="8"/>
      <c r="G140" s="7"/>
      <c r="H140" s="8"/>
      <c r="I140" s="7"/>
      <c r="J140" s="5"/>
      <c r="K140" s="7"/>
      <c r="L140" s="6"/>
    </row>
    <row r="141" spans="3:12" ht="19.5" x14ac:dyDescent="0.4">
      <c r="C141" s="7"/>
      <c r="D141" s="7"/>
      <c r="E141" s="7"/>
      <c r="F141" s="8"/>
      <c r="G141" s="7"/>
      <c r="H141" s="8"/>
      <c r="I141" s="7"/>
      <c r="J141" s="5"/>
      <c r="K141" s="7"/>
      <c r="L141" s="6"/>
    </row>
    <row r="142" spans="3:12" ht="19.5" x14ac:dyDescent="0.4">
      <c r="C142" s="7"/>
      <c r="D142" s="7"/>
      <c r="E142" s="7"/>
      <c r="F142" s="8"/>
      <c r="G142" s="7"/>
      <c r="H142" s="8"/>
      <c r="I142" s="7"/>
      <c r="J142" s="5"/>
      <c r="K142" s="7"/>
      <c r="L142" s="6"/>
    </row>
    <row r="143" spans="3:12" ht="19.5" x14ac:dyDescent="0.4">
      <c r="C143" s="7"/>
      <c r="D143" s="7"/>
      <c r="E143" s="7"/>
      <c r="F143" s="8"/>
      <c r="G143" s="7"/>
      <c r="H143" s="8"/>
      <c r="I143" s="7"/>
      <c r="J143" s="5"/>
      <c r="K143" s="7"/>
      <c r="L143" s="6"/>
    </row>
    <row r="144" spans="3:12" ht="19.5" x14ac:dyDescent="0.4">
      <c r="C144" s="7"/>
      <c r="D144" s="7"/>
      <c r="E144" s="7"/>
      <c r="F144" s="8"/>
      <c r="G144" s="7"/>
      <c r="H144" s="8"/>
      <c r="I144" s="7"/>
      <c r="J144" s="5"/>
      <c r="K144" s="7"/>
      <c r="L144" s="6"/>
    </row>
    <row r="145" spans="3:12" ht="19.5" x14ac:dyDescent="0.4">
      <c r="C145" s="7"/>
      <c r="D145" s="7"/>
      <c r="E145" s="7"/>
      <c r="F145" s="8"/>
      <c r="G145" s="7"/>
      <c r="H145" s="8"/>
      <c r="I145" s="7"/>
      <c r="J145" s="5"/>
      <c r="K145" s="7"/>
      <c r="L145" s="6"/>
    </row>
    <row r="146" spans="3:12" ht="19.5" x14ac:dyDescent="0.4">
      <c r="C146" s="7"/>
      <c r="D146" s="7"/>
      <c r="E146" s="7"/>
      <c r="F146" s="8"/>
      <c r="G146" s="7"/>
      <c r="H146" s="8"/>
      <c r="I146" s="7"/>
      <c r="J146" s="5"/>
      <c r="K146" s="7"/>
      <c r="L146" s="6"/>
    </row>
    <row r="147" spans="3:12" ht="19.5" x14ac:dyDescent="0.4">
      <c r="C147" s="7"/>
      <c r="D147" s="7"/>
      <c r="E147" s="7"/>
      <c r="F147" s="8"/>
      <c r="G147" s="7"/>
      <c r="H147" s="8"/>
      <c r="I147" s="7"/>
      <c r="J147" s="5"/>
      <c r="K147" s="7"/>
      <c r="L147" s="6"/>
    </row>
    <row r="148" spans="3:12" ht="19.5" x14ac:dyDescent="0.4">
      <c r="C148" s="7"/>
      <c r="D148" s="7"/>
      <c r="E148" s="7"/>
      <c r="F148" s="8"/>
      <c r="G148" s="7"/>
      <c r="H148" s="8"/>
      <c r="I148" s="7"/>
      <c r="J148" s="5"/>
      <c r="K148" s="7"/>
      <c r="L148" s="6"/>
    </row>
    <row r="149" spans="3:12" ht="19.5" x14ac:dyDescent="0.4">
      <c r="C149" s="7"/>
      <c r="D149" s="7"/>
      <c r="E149" s="7"/>
      <c r="F149" s="8"/>
      <c r="G149" s="7"/>
      <c r="H149" s="8"/>
      <c r="I149" s="7"/>
      <c r="J149" s="5"/>
      <c r="K149" s="7"/>
      <c r="L149" s="6"/>
    </row>
    <row r="150" spans="3:12" ht="19.5" x14ac:dyDescent="0.4">
      <c r="C150" s="7"/>
      <c r="D150" s="7"/>
      <c r="E150" s="7"/>
      <c r="F150" s="8"/>
      <c r="G150" s="7"/>
      <c r="H150" s="8"/>
      <c r="I150" s="7"/>
      <c r="J150" s="5"/>
      <c r="K150" s="7"/>
      <c r="L150" s="6"/>
    </row>
    <row r="151" spans="3:12" ht="19.5" x14ac:dyDescent="0.4">
      <c r="C151" s="7"/>
      <c r="D151" s="7"/>
      <c r="E151" s="7"/>
      <c r="F151" s="8"/>
      <c r="G151" s="7"/>
      <c r="H151" s="8"/>
      <c r="I151" s="7"/>
      <c r="J151" s="5"/>
      <c r="K151" s="7"/>
      <c r="L151" s="6"/>
    </row>
    <row r="152" spans="3:12" ht="19.5" x14ac:dyDescent="0.4">
      <c r="C152" s="7"/>
      <c r="D152" s="7"/>
      <c r="E152" s="7"/>
      <c r="F152" s="8"/>
      <c r="G152" s="7"/>
      <c r="H152" s="8"/>
      <c r="I152" s="7"/>
      <c r="J152" s="5"/>
      <c r="K152" s="7"/>
      <c r="L152" s="6"/>
    </row>
    <row r="153" spans="3:12" ht="19.5" x14ac:dyDescent="0.4">
      <c r="C153" s="7"/>
      <c r="D153" s="7"/>
      <c r="E153" s="7"/>
      <c r="F153" s="8"/>
      <c r="G153" s="7"/>
      <c r="H153" s="8"/>
      <c r="I153" s="7"/>
      <c r="J153" s="5"/>
      <c r="K153" s="7"/>
      <c r="L153" s="6"/>
    </row>
    <row r="154" spans="3:12" ht="19.5" x14ac:dyDescent="0.4">
      <c r="C154" s="7"/>
      <c r="D154" s="7"/>
      <c r="E154" s="7"/>
      <c r="F154" s="8"/>
      <c r="G154" s="7"/>
      <c r="H154" s="8"/>
      <c r="I154" s="7"/>
      <c r="J154" s="5"/>
      <c r="K154" s="7"/>
      <c r="L154" s="6"/>
    </row>
    <row r="155" spans="3:12" ht="19.5" x14ac:dyDescent="0.4">
      <c r="C155" s="7"/>
      <c r="D155" s="7"/>
      <c r="E155" s="7"/>
      <c r="F155" s="8"/>
      <c r="G155" s="7"/>
      <c r="H155" s="8"/>
      <c r="I155" s="7"/>
      <c r="J155" s="5"/>
      <c r="K155" s="7"/>
      <c r="L155" s="6"/>
    </row>
    <row r="156" spans="3:12" ht="19.5" x14ac:dyDescent="0.4">
      <c r="C156" s="7"/>
      <c r="D156" s="7"/>
      <c r="E156" s="7"/>
      <c r="F156" s="8"/>
      <c r="G156" s="7"/>
      <c r="H156" s="8"/>
      <c r="I156" s="7"/>
      <c r="J156" s="5"/>
      <c r="K156" s="7"/>
      <c r="L156" s="6"/>
    </row>
    <row r="157" spans="3:12" ht="19.5" x14ac:dyDescent="0.4">
      <c r="C157" s="7"/>
      <c r="D157" s="7"/>
      <c r="E157" s="7"/>
      <c r="F157" s="8"/>
      <c r="G157" s="7"/>
      <c r="H157" s="8"/>
      <c r="I157" s="7"/>
      <c r="J157" s="5"/>
      <c r="K157" s="7"/>
      <c r="L157" s="6"/>
    </row>
    <row r="158" spans="3:12" ht="19.5" x14ac:dyDescent="0.4">
      <c r="C158" s="7"/>
      <c r="D158" s="7"/>
      <c r="E158" s="7"/>
      <c r="F158" s="8"/>
      <c r="G158" s="7"/>
      <c r="H158" s="8"/>
      <c r="I158" s="7"/>
      <c r="J158" s="5"/>
      <c r="K158" s="7"/>
      <c r="L158" s="6"/>
    </row>
    <row r="159" spans="3:12" ht="19.5" x14ac:dyDescent="0.4">
      <c r="C159" s="7"/>
      <c r="D159" s="7"/>
      <c r="E159" s="7"/>
      <c r="F159" s="8"/>
      <c r="G159" s="7"/>
      <c r="H159" s="8"/>
      <c r="I159" s="7"/>
      <c r="J159" s="5"/>
      <c r="K159" s="7"/>
      <c r="L159" s="6"/>
    </row>
    <row r="160" spans="3:12" ht="19.5" x14ac:dyDescent="0.4">
      <c r="C160" s="7"/>
      <c r="D160" s="7"/>
      <c r="E160" s="7"/>
      <c r="F160" s="8"/>
      <c r="G160" s="7"/>
      <c r="H160" s="8"/>
      <c r="I160" s="7"/>
      <c r="J160" s="5"/>
      <c r="K160" s="7"/>
      <c r="L160" s="6"/>
    </row>
    <row r="161" spans="3:12" ht="19.5" x14ac:dyDescent="0.4">
      <c r="C161" s="7"/>
      <c r="D161" s="7"/>
      <c r="E161" s="7"/>
      <c r="F161" s="8"/>
      <c r="G161" s="7"/>
      <c r="H161" s="8"/>
      <c r="I161" s="7"/>
      <c r="J161" s="5"/>
      <c r="K161" s="7"/>
      <c r="L161" s="6"/>
    </row>
    <row r="162" spans="3:12" ht="19.5" x14ac:dyDescent="0.4">
      <c r="C162" s="7"/>
      <c r="D162" s="7"/>
      <c r="E162" s="7"/>
      <c r="F162" s="8"/>
      <c r="G162" s="7"/>
      <c r="H162" s="8"/>
      <c r="I162" s="7"/>
      <c r="J162" s="5"/>
      <c r="K162" s="7"/>
      <c r="L162" s="6"/>
    </row>
    <row r="163" spans="3:12" ht="19.5" x14ac:dyDescent="0.4">
      <c r="C163" s="7"/>
      <c r="D163" s="7"/>
      <c r="E163" s="7"/>
      <c r="F163" s="8"/>
      <c r="G163" s="7"/>
      <c r="H163" s="8"/>
      <c r="I163" s="7"/>
      <c r="J163" s="5"/>
      <c r="K163" s="7"/>
      <c r="L163" s="6"/>
    </row>
    <row r="164" spans="3:12" ht="19.5" x14ac:dyDescent="0.4">
      <c r="C164" s="7"/>
      <c r="D164" s="7"/>
      <c r="E164" s="7"/>
      <c r="F164" s="8"/>
      <c r="G164" s="7"/>
      <c r="H164" s="8"/>
      <c r="I164" s="7"/>
      <c r="J164" s="5"/>
      <c r="K164" s="7"/>
      <c r="L164" s="6"/>
    </row>
    <row r="165" spans="3:12" ht="19.5" x14ac:dyDescent="0.4">
      <c r="C165" s="7"/>
      <c r="D165" s="7"/>
      <c r="E165" s="7"/>
      <c r="F165" s="8"/>
      <c r="G165" s="7"/>
      <c r="H165" s="8"/>
      <c r="I165" s="7"/>
      <c r="J165" s="5"/>
      <c r="K165" s="7"/>
      <c r="L165" s="6"/>
    </row>
    <row r="166" spans="3:12" ht="19.5" x14ac:dyDescent="0.4">
      <c r="C166" s="7"/>
      <c r="D166" s="7"/>
      <c r="E166" s="7"/>
      <c r="F166" s="8"/>
      <c r="G166" s="7"/>
      <c r="H166" s="8"/>
      <c r="I166" s="7"/>
      <c r="J166" s="5"/>
      <c r="K166" s="7"/>
      <c r="L166" s="6"/>
    </row>
    <row r="167" spans="3:12" ht="19.5" x14ac:dyDescent="0.4">
      <c r="C167" s="7"/>
      <c r="D167" s="7"/>
      <c r="E167" s="7"/>
      <c r="F167" s="8"/>
      <c r="G167" s="7"/>
      <c r="H167" s="8"/>
      <c r="I167" s="7"/>
      <c r="J167" s="5"/>
      <c r="K167" s="7"/>
      <c r="L167" s="6"/>
    </row>
    <row r="168" spans="3:12" ht="19.5" x14ac:dyDescent="0.4">
      <c r="C168" s="7"/>
      <c r="D168" s="7"/>
      <c r="E168" s="7"/>
      <c r="F168" s="8"/>
      <c r="G168" s="7"/>
      <c r="H168" s="8"/>
      <c r="I168" s="7"/>
      <c r="J168" s="5"/>
      <c r="K168" s="7"/>
      <c r="L168" s="6"/>
    </row>
    <row r="169" spans="3:12" ht="19.5" x14ac:dyDescent="0.4">
      <c r="C169" s="7"/>
      <c r="D169" s="7"/>
      <c r="E169" s="7"/>
      <c r="F169" s="8"/>
      <c r="G169" s="7"/>
      <c r="H169" s="8"/>
      <c r="I169" s="7"/>
      <c r="J169" s="5"/>
      <c r="K169" s="7"/>
      <c r="L169" s="6"/>
    </row>
    <row r="170" spans="3:12" ht="19.5" x14ac:dyDescent="0.4">
      <c r="C170" s="7"/>
      <c r="D170" s="7"/>
      <c r="E170" s="7"/>
      <c r="F170" s="8"/>
      <c r="G170" s="7"/>
      <c r="H170" s="8"/>
      <c r="I170" s="7"/>
      <c r="J170" s="5"/>
      <c r="K170" s="7"/>
      <c r="L170" s="6"/>
    </row>
    <row r="171" spans="3:12" ht="19.5" x14ac:dyDescent="0.4">
      <c r="C171" s="7"/>
      <c r="D171" s="7"/>
      <c r="E171" s="7"/>
      <c r="F171" s="8"/>
      <c r="G171" s="7"/>
      <c r="H171" s="8"/>
      <c r="I171" s="7"/>
      <c r="J171" s="5"/>
      <c r="K171" s="7"/>
      <c r="L171" s="6"/>
    </row>
    <row r="172" spans="3:12" ht="19.5" x14ac:dyDescent="0.4">
      <c r="C172" s="7"/>
      <c r="D172" s="7"/>
      <c r="E172" s="7"/>
      <c r="F172" s="8"/>
      <c r="G172" s="7"/>
      <c r="H172" s="8"/>
      <c r="I172" s="7"/>
      <c r="J172" s="5"/>
      <c r="K172" s="7"/>
      <c r="L172" s="6"/>
    </row>
    <row r="173" spans="3:12" ht="19.5" x14ac:dyDescent="0.4">
      <c r="C173" s="7"/>
      <c r="D173" s="7"/>
      <c r="E173" s="7"/>
      <c r="F173" s="8"/>
      <c r="G173" s="7"/>
      <c r="H173" s="8"/>
      <c r="I173" s="7"/>
      <c r="J173" s="5"/>
      <c r="K173" s="7"/>
      <c r="L173" s="6"/>
    </row>
    <row r="174" spans="3:12" ht="19.5" x14ac:dyDescent="0.4">
      <c r="C174" s="7"/>
      <c r="D174" s="7"/>
      <c r="E174" s="7"/>
      <c r="F174" s="8"/>
      <c r="G174" s="7"/>
      <c r="H174" s="8"/>
      <c r="I174" s="7"/>
      <c r="J174" s="5"/>
      <c r="K174" s="7"/>
      <c r="L174" s="6"/>
    </row>
    <row r="175" spans="3:12" ht="19.5" x14ac:dyDescent="0.4">
      <c r="C175" s="7"/>
      <c r="D175" s="7"/>
      <c r="E175" s="7"/>
      <c r="F175" s="8"/>
      <c r="G175" s="7"/>
      <c r="H175" s="8"/>
      <c r="I175" s="7"/>
      <c r="J175" s="5"/>
      <c r="K175" s="7"/>
      <c r="L175" s="6"/>
    </row>
    <row r="176" spans="3:12" ht="19.5" x14ac:dyDescent="0.4">
      <c r="C176" s="7"/>
      <c r="D176" s="7"/>
      <c r="E176" s="7"/>
      <c r="F176" s="8"/>
      <c r="G176" s="7"/>
      <c r="H176" s="8"/>
      <c r="I176" s="7"/>
      <c r="J176" s="5"/>
      <c r="K176" s="7"/>
      <c r="L176" s="6"/>
    </row>
    <row r="177" spans="3:12" ht="19.5" x14ac:dyDescent="0.4">
      <c r="C177" s="7"/>
      <c r="D177" s="7"/>
      <c r="E177" s="7"/>
      <c r="F177" s="8"/>
      <c r="G177" s="7"/>
      <c r="H177" s="8"/>
      <c r="I177" s="7"/>
      <c r="J177" s="5"/>
      <c r="K177" s="7"/>
      <c r="L177" s="6"/>
    </row>
    <row r="178" spans="3:12" ht="19.5" x14ac:dyDescent="0.4">
      <c r="C178" s="7"/>
      <c r="D178" s="7"/>
      <c r="E178" s="7"/>
      <c r="F178" s="8"/>
      <c r="G178" s="7"/>
      <c r="H178" s="8"/>
      <c r="I178" s="7"/>
      <c r="J178" s="5"/>
      <c r="K178" s="7"/>
      <c r="L178" s="6"/>
    </row>
    <row r="179" spans="3:12" ht="19.5" x14ac:dyDescent="0.4">
      <c r="C179" s="7"/>
      <c r="D179" s="7"/>
      <c r="E179" s="7"/>
      <c r="F179" s="8"/>
      <c r="G179" s="7"/>
      <c r="H179" s="8"/>
      <c r="I179" s="7"/>
      <c r="J179" s="5"/>
      <c r="K179" s="7"/>
      <c r="L179" s="6"/>
    </row>
    <row r="180" spans="3:12" ht="19.5" x14ac:dyDescent="0.4">
      <c r="C180" s="7"/>
      <c r="D180" s="7"/>
      <c r="E180" s="7"/>
      <c r="F180" s="8"/>
      <c r="G180" s="7"/>
      <c r="H180" s="8"/>
      <c r="I180" s="7"/>
      <c r="J180" s="5"/>
      <c r="K180" s="7"/>
      <c r="L180" s="6"/>
    </row>
    <row r="181" spans="3:12" ht="19.5" x14ac:dyDescent="0.4">
      <c r="C181" s="7"/>
      <c r="D181" s="7"/>
      <c r="E181" s="7"/>
      <c r="F181" s="8"/>
      <c r="G181" s="7"/>
      <c r="H181" s="8"/>
      <c r="I181" s="7"/>
      <c r="J181" s="5"/>
      <c r="K181" s="7"/>
      <c r="L181" s="6"/>
    </row>
    <row r="182" spans="3:12" ht="19.5" x14ac:dyDescent="0.4">
      <c r="C182" s="7"/>
      <c r="D182" s="7"/>
      <c r="E182" s="7"/>
      <c r="F182" s="8"/>
      <c r="G182" s="7"/>
      <c r="H182" s="8"/>
      <c r="I182" s="7"/>
      <c r="J182" s="5"/>
      <c r="K182" s="7"/>
      <c r="L182" s="6"/>
    </row>
    <row r="183" spans="3:12" ht="19.5" x14ac:dyDescent="0.4">
      <c r="C183" s="7"/>
      <c r="D183" s="7"/>
      <c r="E183" s="7"/>
      <c r="F183" s="8"/>
      <c r="G183" s="7"/>
      <c r="H183" s="8"/>
      <c r="I183" s="7"/>
      <c r="J183" s="5"/>
      <c r="K183" s="7"/>
      <c r="L183" s="6"/>
    </row>
    <row r="184" spans="3:12" ht="19.5" x14ac:dyDescent="0.4">
      <c r="C184" s="7"/>
      <c r="D184" s="7"/>
      <c r="E184" s="7"/>
      <c r="F184" s="8"/>
      <c r="G184" s="7"/>
      <c r="H184" s="8"/>
      <c r="I184" s="7"/>
      <c r="J184" s="5"/>
      <c r="K184" s="7"/>
      <c r="L184" s="6"/>
    </row>
    <row r="185" spans="3:12" ht="19.5" x14ac:dyDescent="0.4">
      <c r="C185" s="7"/>
      <c r="D185" s="7"/>
      <c r="E185" s="7"/>
      <c r="F185" s="8"/>
      <c r="G185" s="7"/>
      <c r="H185" s="8"/>
      <c r="I185" s="7"/>
      <c r="J185" s="5"/>
      <c r="K185" s="7"/>
      <c r="L185" s="6"/>
    </row>
    <row r="186" spans="3:12" ht="19.5" x14ac:dyDescent="0.4">
      <c r="C186" s="7"/>
      <c r="D186" s="7"/>
      <c r="E186" s="7"/>
      <c r="F186" s="8"/>
      <c r="G186" s="7"/>
      <c r="H186" s="8"/>
      <c r="I186" s="7"/>
      <c r="J186" s="5"/>
      <c r="K186" s="7"/>
      <c r="L186" s="6"/>
    </row>
    <row r="187" spans="3:12" ht="19.5" x14ac:dyDescent="0.4">
      <c r="C187" s="7"/>
      <c r="D187" s="7"/>
      <c r="E187" s="7"/>
      <c r="F187" s="8"/>
      <c r="G187" s="7"/>
      <c r="H187" s="8"/>
      <c r="I187" s="7"/>
      <c r="J187" s="5"/>
      <c r="K187" s="7"/>
      <c r="L187" s="6"/>
    </row>
    <row r="188" spans="3:12" ht="19.5" x14ac:dyDescent="0.4">
      <c r="C188" s="7"/>
      <c r="D188" s="7"/>
      <c r="E188" s="7"/>
      <c r="F188" s="8"/>
      <c r="G188" s="7"/>
      <c r="H188" s="8"/>
      <c r="I188" s="7"/>
      <c r="J188" s="5"/>
      <c r="K188" s="7"/>
      <c r="L188" s="6"/>
    </row>
    <row r="189" spans="3:12" ht="19.5" x14ac:dyDescent="0.4">
      <c r="C189" s="7"/>
      <c r="D189" s="7"/>
      <c r="E189" s="7"/>
      <c r="F189" s="8"/>
      <c r="G189" s="7"/>
      <c r="H189" s="8"/>
      <c r="I189" s="7"/>
      <c r="J189" s="5"/>
      <c r="K189" s="7"/>
      <c r="L189" s="6"/>
    </row>
    <row r="190" spans="3:12" ht="19.5" x14ac:dyDescent="0.4">
      <c r="C190" s="7"/>
      <c r="D190" s="7"/>
      <c r="E190" s="7"/>
      <c r="F190" s="8"/>
      <c r="G190" s="7"/>
      <c r="H190" s="8"/>
      <c r="I190" s="7"/>
      <c r="J190" s="5"/>
      <c r="K190" s="7"/>
      <c r="L190" s="6"/>
    </row>
    <row r="191" spans="3:12" ht="19.5" x14ac:dyDescent="0.4">
      <c r="C191" s="7"/>
      <c r="D191" s="7"/>
      <c r="E191" s="7"/>
      <c r="F191" s="8"/>
      <c r="G191" s="7"/>
      <c r="H191" s="8"/>
      <c r="I191" s="7"/>
      <c r="J191" s="5"/>
      <c r="K191" s="7"/>
      <c r="L191" s="6"/>
    </row>
    <row r="192" spans="3:12" ht="19.5" x14ac:dyDescent="0.4">
      <c r="C192" s="7"/>
      <c r="D192" s="7"/>
      <c r="E192" s="7"/>
      <c r="F192" s="8"/>
      <c r="G192" s="7"/>
      <c r="H192" s="8"/>
      <c r="I192" s="7"/>
      <c r="J192" s="5"/>
      <c r="K192" s="7"/>
      <c r="L192" s="6"/>
    </row>
    <row r="193" spans="3:12" ht="19.5" x14ac:dyDescent="0.4">
      <c r="C193" s="7"/>
      <c r="D193" s="7"/>
      <c r="E193" s="7"/>
      <c r="F193" s="8"/>
      <c r="G193" s="7"/>
      <c r="H193" s="8"/>
      <c r="I193" s="7"/>
      <c r="J193" s="5"/>
      <c r="K193" s="7"/>
      <c r="L193" s="6"/>
    </row>
    <row r="194" spans="3:12" ht="19.5" x14ac:dyDescent="0.4">
      <c r="C194" s="7"/>
      <c r="D194" s="7"/>
      <c r="E194" s="7"/>
      <c r="F194" s="8"/>
      <c r="G194" s="7"/>
      <c r="H194" s="8"/>
      <c r="I194" s="7"/>
      <c r="J194" s="5"/>
      <c r="K194" s="7"/>
      <c r="L194" s="6"/>
    </row>
    <row r="195" spans="3:12" ht="19.5" x14ac:dyDescent="0.4">
      <c r="C195" s="7"/>
      <c r="D195" s="7"/>
      <c r="E195" s="7"/>
      <c r="F195" s="8"/>
      <c r="G195" s="7"/>
      <c r="H195" s="8"/>
      <c r="I195" s="7"/>
      <c r="J195" s="5"/>
      <c r="K195" s="7"/>
      <c r="L195" s="6"/>
    </row>
    <row r="196" spans="3:12" ht="19.5" x14ac:dyDescent="0.4">
      <c r="C196" s="7"/>
      <c r="D196" s="7"/>
      <c r="E196" s="7"/>
      <c r="F196" s="8"/>
      <c r="G196" s="7"/>
      <c r="H196" s="8"/>
      <c r="I196" s="7"/>
      <c r="J196" s="5"/>
      <c r="K196" s="7"/>
      <c r="L196" s="6"/>
    </row>
    <row r="197" spans="3:12" ht="19.5" x14ac:dyDescent="0.4">
      <c r="C197" s="7"/>
      <c r="D197" s="7"/>
      <c r="E197" s="7"/>
      <c r="F197" s="8"/>
      <c r="G197" s="7"/>
      <c r="H197" s="8"/>
      <c r="I197" s="7"/>
      <c r="J197" s="5"/>
      <c r="K197" s="7"/>
      <c r="L197" s="6"/>
    </row>
    <row r="198" spans="3:12" ht="19.5" x14ac:dyDescent="0.4">
      <c r="C198" s="7"/>
      <c r="D198" s="7"/>
      <c r="E198" s="7"/>
      <c r="F198" s="8"/>
      <c r="G198" s="7"/>
      <c r="H198" s="8"/>
      <c r="I198" s="7"/>
      <c r="J198" s="5"/>
      <c r="K198" s="7"/>
      <c r="L198" s="6"/>
    </row>
    <row r="199" spans="3:12" ht="19.5" x14ac:dyDescent="0.4">
      <c r="C199" s="7"/>
      <c r="D199" s="7"/>
      <c r="E199" s="7"/>
      <c r="F199" s="8"/>
      <c r="G199" s="7"/>
      <c r="H199" s="8"/>
      <c r="I199" s="7"/>
      <c r="J199" s="5"/>
      <c r="K199" s="7"/>
      <c r="L199" s="6"/>
    </row>
    <row r="200" spans="3:12" ht="19.5" x14ac:dyDescent="0.4">
      <c r="C200" s="7"/>
      <c r="D200" s="7"/>
      <c r="E200" s="7"/>
      <c r="F200" s="8"/>
      <c r="G200" s="7"/>
      <c r="H200" s="8"/>
      <c r="I200" s="7"/>
      <c r="J200" s="5"/>
      <c r="K200" s="7"/>
      <c r="L200" s="6"/>
    </row>
    <row r="201" spans="3:12" ht="19.5" x14ac:dyDescent="0.4">
      <c r="C201" s="7"/>
      <c r="D201" s="7"/>
      <c r="E201" s="7"/>
      <c r="F201" s="8"/>
      <c r="G201" s="7"/>
      <c r="H201" s="8"/>
      <c r="I201" s="7"/>
      <c r="J201" s="5"/>
      <c r="K201" s="7"/>
      <c r="L201" s="6"/>
    </row>
    <row r="202" spans="3:12" ht="19.5" x14ac:dyDescent="0.4">
      <c r="C202" s="7"/>
      <c r="D202" s="7"/>
      <c r="E202" s="7"/>
      <c r="F202" s="8"/>
      <c r="G202" s="7"/>
      <c r="H202" s="8"/>
      <c r="I202" s="7"/>
      <c r="J202" s="5"/>
      <c r="K202" s="7"/>
      <c r="L202" s="6"/>
    </row>
    <row r="203" spans="3:12" ht="19.5" x14ac:dyDescent="0.4">
      <c r="C203" s="7"/>
      <c r="D203" s="7"/>
      <c r="E203" s="7"/>
      <c r="F203" s="8"/>
      <c r="G203" s="7"/>
      <c r="H203" s="8"/>
      <c r="I203" s="7"/>
      <c r="J203" s="5"/>
      <c r="K203" s="7"/>
      <c r="L203" s="6"/>
    </row>
    <row r="204" spans="3:12" ht="19.5" x14ac:dyDescent="0.4">
      <c r="C204" s="7"/>
      <c r="D204" s="7"/>
      <c r="E204" s="7"/>
      <c r="F204" s="8"/>
      <c r="G204" s="7"/>
      <c r="H204" s="8"/>
      <c r="I204" s="7"/>
      <c r="J204" s="5"/>
      <c r="K204" s="7"/>
      <c r="L204" s="6"/>
    </row>
    <row r="205" spans="3:12" ht="19.5" x14ac:dyDescent="0.4">
      <c r="C205" s="7"/>
      <c r="D205" s="7"/>
      <c r="E205" s="7"/>
      <c r="F205" s="8"/>
      <c r="G205" s="7"/>
      <c r="H205" s="8"/>
      <c r="I205" s="7"/>
      <c r="J205" s="5"/>
      <c r="K205" s="7"/>
      <c r="L205" s="6"/>
    </row>
    <row r="206" spans="3:12" ht="19.5" x14ac:dyDescent="0.4">
      <c r="C206" s="7"/>
      <c r="D206" s="7"/>
      <c r="E206" s="7"/>
      <c r="F206" s="8"/>
      <c r="G206" s="7"/>
      <c r="H206" s="8"/>
      <c r="I206" s="7"/>
      <c r="J206" s="5"/>
      <c r="K206" s="7"/>
      <c r="L206" s="6"/>
    </row>
    <row r="207" spans="3:12" ht="19.5" x14ac:dyDescent="0.4">
      <c r="C207" s="7"/>
      <c r="D207" s="7"/>
      <c r="E207" s="7"/>
      <c r="F207" s="8"/>
      <c r="G207" s="7"/>
      <c r="H207" s="8"/>
      <c r="I207" s="7"/>
      <c r="J207" s="5"/>
      <c r="K207" s="7"/>
      <c r="L207" s="6"/>
    </row>
    <row r="208" spans="3:12" ht="19.5" x14ac:dyDescent="0.4">
      <c r="C208" s="7"/>
      <c r="D208" s="7"/>
      <c r="E208" s="7"/>
      <c r="F208" s="8"/>
      <c r="G208" s="7"/>
      <c r="H208" s="8"/>
      <c r="I208" s="7"/>
      <c r="J208" s="5"/>
      <c r="K208" s="7"/>
      <c r="L208" s="6"/>
    </row>
    <row r="209" spans="3:12" ht="19.5" x14ac:dyDescent="0.4">
      <c r="C209" s="7"/>
      <c r="D209" s="7"/>
      <c r="E209" s="7"/>
      <c r="F209" s="8"/>
      <c r="G209" s="7"/>
      <c r="H209" s="8"/>
      <c r="I209" s="7"/>
      <c r="J209" s="5"/>
      <c r="K209" s="7"/>
      <c r="L209" s="6"/>
    </row>
    <row r="210" spans="3:12" ht="19.5" x14ac:dyDescent="0.4">
      <c r="C210" s="7"/>
      <c r="D210" s="7"/>
      <c r="E210" s="7"/>
      <c r="F210" s="8"/>
      <c r="G210" s="7"/>
      <c r="H210" s="8"/>
      <c r="I210" s="7"/>
      <c r="J210" s="5"/>
      <c r="K210" s="7"/>
      <c r="L210" s="6"/>
    </row>
    <row r="211" spans="3:12" ht="19.5" x14ac:dyDescent="0.4">
      <c r="C211" s="7"/>
      <c r="D211" s="7"/>
      <c r="E211" s="7"/>
      <c r="F211" s="8"/>
      <c r="G211" s="7"/>
      <c r="H211" s="8"/>
      <c r="I211" s="7"/>
      <c r="J211" s="5"/>
      <c r="K211" s="7"/>
      <c r="L211" s="6"/>
    </row>
    <row r="212" spans="3:12" ht="19.5" x14ac:dyDescent="0.4">
      <c r="C212" s="7"/>
      <c r="D212" s="7"/>
      <c r="E212" s="7"/>
      <c r="F212" s="8"/>
      <c r="G212" s="7"/>
      <c r="H212" s="8"/>
      <c r="I212" s="7"/>
      <c r="J212" s="5"/>
      <c r="K212" s="7"/>
      <c r="L212" s="6"/>
    </row>
    <row r="213" spans="3:12" ht="19.5" x14ac:dyDescent="0.4">
      <c r="C213" s="7"/>
      <c r="D213" s="7"/>
      <c r="E213" s="7"/>
      <c r="F213" s="8"/>
      <c r="G213" s="7"/>
      <c r="H213" s="8"/>
      <c r="I213" s="7"/>
      <c r="J213" s="5"/>
      <c r="K213" s="7"/>
      <c r="L213" s="6"/>
    </row>
    <row r="214" spans="3:12" ht="19.5" x14ac:dyDescent="0.4">
      <c r="C214" s="7"/>
      <c r="D214" s="7"/>
      <c r="E214" s="7"/>
      <c r="F214" s="8"/>
      <c r="G214" s="7"/>
      <c r="H214" s="8"/>
      <c r="I214" s="7"/>
      <c r="J214" s="5"/>
      <c r="K214" s="7"/>
      <c r="L214" s="6"/>
    </row>
    <row r="215" spans="3:12" ht="19.5" x14ac:dyDescent="0.4">
      <c r="C215" s="7"/>
      <c r="D215" s="7"/>
      <c r="E215" s="7"/>
      <c r="F215" s="8"/>
      <c r="G215" s="7"/>
      <c r="H215" s="8"/>
      <c r="I215" s="7"/>
      <c r="J215" s="5"/>
      <c r="K215" s="7"/>
      <c r="L215" s="6"/>
    </row>
    <row r="216" spans="3:12" ht="19.5" x14ac:dyDescent="0.4">
      <c r="C216" s="7"/>
      <c r="D216" s="7"/>
      <c r="E216" s="7"/>
      <c r="F216" s="8"/>
      <c r="G216" s="7"/>
      <c r="H216" s="8"/>
      <c r="I216" s="7"/>
      <c r="J216" s="5"/>
      <c r="K216" s="7"/>
      <c r="L216" s="6"/>
    </row>
    <row r="217" spans="3:12" ht="19.5" x14ac:dyDescent="0.4">
      <c r="C217" s="7"/>
      <c r="D217" s="7"/>
      <c r="E217" s="7"/>
      <c r="F217" s="8"/>
      <c r="G217" s="7"/>
      <c r="H217" s="8"/>
      <c r="I217" s="7"/>
      <c r="J217" s="5"/>
      <c r="K217" s="7"/>
      <c r="L217" s="6"/>
    </row>
    <row r="218" spans="3:12" ht="19.5" x14ac:dyDescent="0.4">
      <c r="C218" s="7"/>
      <c r="D218" s="7"/>
      <c r="E218" s="7"/>
      <c r="F218" s="8"/>
      <c r="G218" s="7"/>
      <c r="H218" s="8"/>
      <c r="I218" s="7"/>
      <c r="J218" s="5"/>
      <c r="K218" s="7"/>
      <c r="L218" s="6"/>
    </row>
    <row r="219" spans="3:12" ht="19.5" x14ac:dyDescent="0.4">
      <c r="C219" s="7"/>
      <c r="D219" s="7"/>
      <c r="E219" s="7"/>
      <c r="F219" s="8"/>
      <c r="G219" s="7"/>
      <c r="H219" s="8"/>
      <c r="I219" s="7"/>
      <c r="J219" s="5"/>
      <c r="K219" s="7"/>
      <c r="L219" s="6"/>
    </row>
    <row r="220" spans="3:12" ht="19.5" x14ac:dyDescent="0.4">
      <c r="C220" s="7"/>
      <c r="D220" s="7"/>
      <c r="E220" s="7"/>
      <c r="F220" s="8"/>
      <c r="G220" s="7"/>
      <c r="H220" s="8"/>
      <c r="I220" s="7"/>
      <c r="J220" s="5"/>
      <c r="K220" s="7"/>
      <c r="L220" s="6"/>
    </row>
    <row r="221" spans="3:12" ht="19.5" x14ac:dyDescent="0.4">
      <c r="C221" s="7"/>
      <c r="D221" s="7"/>
      <c r="E221" s="7"/>
      <c r="F221" s="8"/>
      <c r="G221" s="7"/>
      <c r="H221" s="8"/>
      <c r="I221" s="7"/>
      <c r="J221" s="5"/>
      <c r="K221" s="7"/>
      <c r="L221" s="6"/>
    </row>
    <row r="222" spans="3:12" ht="19.5" x14ac:dyDescent="0.4">
      <c r="C222" s="7"/>
      <c r="D222" s="7"/>
      <c r="E222" s="7"/>
      <c r="F222" s="8"/>
      <c r="G222" s="7"/>
      <c r="H222" s="8"/>
      <c r="I222" s="7"/>
      <c r="J222" s="5"/>
      <c r="K222" s="7"/>
      <c r="L222" s="6"/>
    </row>
    <row r="223" spans="3:12" ht="19.5" x14ac:dyDescent="0.4">
      <c r="C223" s="7"/>
      <c r="D223" s="7"/>
      <c r="E223" s="7"/>
      <c r="F223" s="8"/>
      <c r="G223" s="7"/>
      <c r="H223" s="8"/>
      <c r="I223" s="7"/>
      <c r="J223" s="5"/>
      <c r="K223" s="7"/>
      <c r="L223" s="6"/>
    </row>
    <row r="224" spans="3:12" ht="19.5" x14ac:dyDescent="0.4">
      <c r="C224" s="7"/>
      <c r="D224" s="7"/>
      <c r="E224" s="7"/>
      <c r="F224" s="8"/>
      <c r="G224" s="7"/>
      <c r="H224" s="8"/>
      <c r="I224" s="7"/>
      <c r="J224" s="5"/>
      <c r="K224" s="7"/>
      <c r="L224" s="6"/>
    </row>
    <row r="225" spans="3:12" ht="19.5" x14ac:dyDescent="0.4">
      <c r="C225" s="7"/>
      <c r="D225" s="7"/>
      <c r="E225" s="7"/>
      <c r="F225" s="8"/>
      <c r="G225" s="7"/>
      <c r="H225" s="8"/>
      <c r="I225" s="7"/>
      <c r="J225" s="5"/>
      <c r="K225" s="7"/>
      <c r="L225" s="6"/>
    </row>
    <row r="226" spans="3:12" ht="19.5" x14ac:dyDescent="0.4">
      <c r="C226" s="7"/>
      <c r="D226" s="7"/>
      <c r="E226" s="7"/>
      <c r="F226" s="8"/>
      <c r="G226" s="7"/>
      <c r="H226" s="8"/>
      <c r="I226" s="7"/>
      <c r="J226" s="5"/>
      <c r="K226" s="7"/>
      <c r="L226" s="6"/>
    </row>
    <row r="227" spans="3:12" ht="19.5" x14ac:dyDescent="0.4">
      <c r="C227" s="7"/>
      <c r="D227" s="7"/>
      <c r="E227" s="7"/>
      <c r="F227" s="8"/>
      <c r="G227" s="7"/>
      <c r="H227" s="8"/>
      <c r="I227" s="7"/>
      <c r="J227" s="5"/>
      <c r="K227" s="7"/>
      <c r="L227" s="6"/>
    </row>
    <row r="228" spans="3:12" ht="19.5" x14ac:dyDescent="0.4">
      <c r="C228" s="7"/>
      <c r="D228" s="7"/>
      <c r="E228" s="7"/>
      <c r="F228" s="8"/>
      <c r="G228" s="7"/>
      <c r="H228" s="8"/>
      <c r="I228" s="7"/>
      <c r="J228" s="5"/>
      <c r="K228" s="7"/>
      <c r="L228" s="6"/>
    </row>
    <row r="229" spans="3:12" ht="19.5" x14ac:dyDescent="0.4">
      <c r="C229" s="7"/>
      <c r="D229" s="7"/>
      <c r="E229" s="7"/>
      <c r="F229" s="8"/>
      <c r="G229" s="7"/>
      <c r="H229" s="8"/>
      <c r="I229" s="7"/>
      <c r="J229" s="5"/>
      <c r="K229" s="7"/>
      <c r="L229" s="6"/>
    </row>
    <row r="230" spans="3:12" ht="19.5" x14ac:dyDescent="0.4">
      <c r="C230" s="7"/>
      <c r="D230" s="7"/>
      <c r="E230" s="7"/>
      <c r="F230" s="8"/>
      <c r="G230" s="7"/>
      <c r="H230" s="8"/>
      <c r="I230" s="7"/>
      <c r="J230" s="5"/>
      <c r="K230" s="7"/>
      <c r="L230" s="6"/>
    </row>
    <row r="231" spans="3:12" ht="19.5" x14ac:dyDescent="0.4">
      <c r="C231" s="7"/>
      <c r="D231" s="7"/>
      <c r="E231" s="7"/>
      <c r="F231" s="8"/>
      <c r="G231" s="7"/>
      <c r="H231" s="8"/>
      <c r="I231" s="7"/>
      <c r="J231" s="5"/>
      <c r="K231" s="7"/>
      <c r="L231" s="6"/>
    </row>
    <row r="232" spans="3:12" ht="19.5" x14ac:dyDescent="0.4">
      <c r="C232" s="7"/>
      <c r="D232" s="7"/>
      <c r="E232" s="7"/>
      <c r="F232" s="8"/>
      <c r="G232" s="7"/>
      <c r="H232" s="8"/>
      <c r="I232" s="7"/>
      <c r="J232" s="5"/>
      <c r="K232" s="7"/>
      <c r="L232" s="6"/>
    </row>
    <row r="233" spans="3:12" ht="19.5" x14ac:dyDescent="0.4">
      <c r="C233" s="7"/>
      <c r="D233" s="7"/>
      <c r="E233" s="7"/>
      <c r="F233" s="8"/>
      <c r="G233" s="7"/>
      <c r="H233" s="8"/>
      <c r="I233" s="7"/>
      <c r="J233" s="5"/>
      <c r="K233" s="7"/>
      <c r="L233" s="6"/>
    </row>
    <row r="234" spans="3:12" ht="19.5" x14ac:dyDescent="0.4">
      <c r="C234" s="7"/>
      <c r="D234" s="7"/>
      <c r="E234" s="7"/>
      <c r="F234" s="8"/>
      <c r="G234" s="7"/>
      <c r="H234" s="8"/>
      <c r="I234" s="7"/>
      <c r="J234" s="5"/>
      <c r="K234" s="7"/>
      <c r="L234" s="6"/>
    </row>
    <row r="235" spans="3:12" ht="19.5" x14ac:dyDescent="0.4">
      <c r="C235" s="7"/>
      <c r="D235" s="7"/>
      <c r="E235" s="7"/>
      <c r="F235" s="8"/>
      <c r="G235" s="7"/>
      <c r="H235" s="8"/>
      <c r="I235" s="7"/>
      <c r="J235" s="5"/>
      <c r="K235" s="7"/>
      <c r="L235" s="6"/>
    </row>
    <row r="236" spans="3:12" ht="19.5" x14ac:dyDescent="0.4">
      <c r="C236" s="7"/>
      <c r="D236" s="7"/>
      <c r="E236" s="7"/>
      <c r="F236" s="8"/>
      <c r="G236" s="7"/>
      <c r="H236" s="8"/>
      <c r="I236" s="7"/>
      <c r="J236" s="5"/>
      <c r="K236" s="7"/>
      <c r="L236" s="6"/>
    </row>
    <row r="237" spans="3:12" ht="19.5" x14ac:dyDescent="0.4">
      <c r="C237" s="7"/>
      <c r="D237" s="7"/>
      <c r="E237" s="7"/>
      <c r="F237" s="8"/>
      <c r="G237" s="7"/>
      <c r="H237" s="8"/>
      <c r="I237" s="7"/>
      <c r="J237" s="5"/>
      <c r="K237" s="7"/>
      <c r="L237" s="6"/>
    </row>
    <row r="238" spans="3:12" ht="19.5" x14ac:dyDescent="0.4">
      <c r="C238" s="7"/>
      <c r="D238" s="7"/>
      <c r="E238" s="7"/>
      <c r="F238" s="8"/>
      <c r="G238" s="7"/>
      <c r="H238" s="8"/>
      <c r="I238" s="7"/>
      <c r="J238" s="5"/>
      <c r="K238" s="7"/>
      <c r="L238" s="6"/>
    </row>
    <row r="239" spans="3:12" ht="19.5" x14ac:dyDescent="0.4">
      <c r="C239" s="7"/>
      <c r="D239" s="7"/>
      <c r="E239" s="7"/>
      <c r="F239" s="8"/>
      <c r="G239" s="7"/>
      <c r="H239" s="8"/>
      <c r="I239" s="7"/>
      <c r="J239" s="5"/>
      <c r="K239" s="7"/>
      <c r="L239" s="6"/>
    </row>
    <row r="240" spans="3:12" ht="19.5" x14ac:dyDescent="0.4">
      <c r="C240" s="7"/>
      <c r="D240" s="7"/>
      <c r="E240" s="7"/>
      <c r="F240" s="8"/>
      <c r="G240" s="7"/>
      <c r="H240" s="8"/>
      <c r="I240" s="7"/>
      <c r="J240" s="5"/>
      <c r="K240" s="7"/>
      <c r="L240" s="6"/>
    </row>
    <row r="241" spans="3:12" ht="19.5" x14ac:dyDescent="0.4">
      <c r="C241" s="7"/>
      <c r="D241" s="7"/>
      <c r="E241" s="7"/>
      <c r="F241" s="8"/>
      <c r="G241" s="7"/>
      <c r="H241" s="8"/>
      <c r="I241" s="7"/>
      <c r="J241" s="5"/>
      <c r="K241" s="7"/>
      <c r="L241" s="6"/>
    </row>
    <row r="242" spans="3:12" ht="19.5" x14ac:dyDescent="0.4">
      <c r="C242" s="7"/>
      <c r="D242" s="7"/>
      <c r="E242" s="7"/>
      <c r="F242" s="8"/>
      <c r="G242" s="7"/>
      <c r="H242" s="8"/>
      <c r="I242" s="7"/>
      <c r="J242" s="5"/>
      <c r="K242" s="7"/>
      <c r="L242" s="6"/>
    </row>
    <row r="243" spans="3:12" ht="19.5" x14ac:dyDescent="0.4">
      <c r="C243" s="7"/>
      <c r="D243" s="7"/>
      <c r="E243" s="7"/>
      <c r="F243" s="8"/>
      <c r="G243" s="7"/>
      <c r="H243" s="8"/>
      <c r="I243" s="7"/>
      <c r="J243" s="5"/>
      <c r="K243" s="7"/>
      <c r="L243" s="6"/>
    </row>
    <row r="244" spans="3:12" ht="19.5" x14ac:dyDescent="0.4">
      <c r="C244" s="7"/>
      <c r="D244" s="7"/>
      <c r="E244" s="7"/>
      <c r="F244" s="8"/>
      <c r="G244" s="7"/>
      <c r="H244" s="8"/>
      <c r="I244" s="7"/>
      <c r="J244" s="5"/>
      <c r="K244" s="7"/>
      <c r="L244" s="6"/>
    </row>
    <row r="245" spans="3:12" ht="19.5" x14ac:dyDescent="0.4">
      <c r="C245" s="7"/>
      <c r="D245" s="7"/>
      <c r="E245" s="7"/>
      <c r="F245" s="8"/>
      <c r="G245" s="7"/>
      <c r="H245" s="8"/>
      <c r="I245" s="7"/>
      <c r="J245" s="5"/>
      <c r="K245" s="7"/>
      <c r="L245" s="6"/>
    </row>
    <row r="246" spans="3:12" ht="19.5" x14ac:dyDescent="0.4">
      <c r="C246" s="7"/>
      <c r="D246" s="7"/>
      <c r="E246" s="7"/>
      <c r="F246" s="8"/>
      <c r="G246" s="7"/>
      <c r="H246" s="8"/>
      <c r="I246" s="7"/>
      <c r="J246" s="5"/>
      <c r="K246" s="7"/>
      <c r="L246" s="6"/>
    </row>
    <row r="247" spans="3:12" ht="19.5" x14ac:dyDescent="0.4">
      <c r="C247" s="7"/>
      <c r="D247" s="7"/>
      <c r="E247" s="7"/>
      <c r="F247" s="8"/>
      <c r="G247" s="7"/>
      <c r="H247" s="8"/>
      <c r="I247" s="7"/>
      <c r="J247" s="5"/>
      <c r="K247" s="7"/>
      <c r="L247" s="6"/>
    </row>
    <row r="248" spans="3:12" ht="19.5" x14ac:dyDescent="0.4">
      <c r="C248" s="7"/>
      <c r="D248" s="7"/>
      <c r="E248" s="7"/>
      <c r="F248" s="8"/>
      <c r="G248" s="7"/>
      <c r="H248" s="8"/>
      <c r="I248" s="7"/>
      <c r="J248" s="5"/>
      <c r="K248" s="7"/>
      <c r="L248" s="6"/>
    </row>
    <row r="249" spans="3:12" ht="19.5" x14ac:dyDescent="0.4">
      <c r="C249" s="7"/>
      <c r="D249" s="7"/>
      <c r="E249" s="7"/>
      <c r="F249" s="8"/>
      <c r="G249" s="7"/>
      <c r="H249" s="8"/>
      <c r="I249" s="7"/>
      <c r="J249" s="5"/>
      <c r="K249" s="7"/>
      <c r="L249" s="6"/>
    </row>
    <row r="250" spans="3:12" ht="19.5" x14ac:dyDescent="0.4">
      <c r="C250" s="7"/>
      <c r="D250" s="7"/>
      <c r="E250" s="7"/>
      <c r="F250" s="8"/>
      <c r="G250" s="7"/>
      <c r="H250" s="8"/>
      <c r="I250" s="7"/>
      <c r="J250" s="5"/>
      <c r="K250" s="7"/>
      <c r="L250" s="6"/>
    </row>
    <row r="251" spans="3:12" ht="19.5" x14ac:dyDescent="0.4">
      <c r="C251" s="7"/>
      <c r="D251" s="7"/>
      <c r="E251" s="7"/>
      <c r="F251" s="8"/>
      <c r="G251" s="7"/>
      <c r="H251" s="8"/>
      <c r="I251" s="7"/>
      <c r="J251" s="5"/>
      <c r="K251" s="7"/>
      <c r="L2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</vt:lpstr>
      <vt:lpstr>GMT</vt:lpstr>
      <vt:lpstr>Cal check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2015-07-20T15:39:06Z</dcterms:created>
  <dcterms:modified xsi:type="dcterms:W3CDTF">2015-08-10T02:01:00Z</dcterms:modified>
</cp:coreProperties>
</file>