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706008 READI-Net\Design Calculations\"/>
    </mc:Choice>
  </mc:AlternateContent>
  <xr:revisionPtr revIDLastSave="0" documentId="10_ncr:0_{42F044F9-AF52-4D37-9432-614CAAD807DE}" xr6:coauthVersionLast="36" xr6:coauthVersionMax="36" xr10:uidLastSave="{00000000-0000-0000-0000-000000000000}"/>
  <bookViews>
    <workbookView xWindow="0" yWindow="0" windowWidth="35595" windowHeight="5145" xr2:uid="{309FAF55-72ED-4E62-985C-B3E14F6BF6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F32" i="1"/>
  <c r="E32" i="1" s="1"/>
  <c r="D32" i="1" s="1"/>
</calcChain>
</file>

<file path=xl/sharedStrings.xml><?xml version="1.0" encoding="utf-8"?>
<sst xmlns="http://schemas.openxmlformats.org/spreadsheetml/2006/main" count="18" uniqueCount="13">
  <si>
    <t>Sampler Pulley Belt Center to Center Calculator</t>
  </si>
  <si>
    <t>E. Nicholson</t>
  </si>
  <si>
    <t>dl</t>
  </si>
  <si>
    <t>ds</t>
  </si>
  <si>
    <t>in</t>
  </si>
  <si>
    <t>e</t>
  </si>
  <si>
    <t>Li_eq</t>
  </si>
  <si>
    <t>Li_set</t>
  </si>
  <si>
    <t>alpha_rad</t>
  </si>
  <si>
    <t>alpha_deg</t>
  </si>
  <si>
    <t>rad</t>
  </si>
  <si>
    <t>deg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</si>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</sst>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4</xdr:row>
      <xdr:rowOff>0</xdr:rowOff>
    </xdr:from>
    <xdr:to>
      <xdr:col>12</xdr:col>
      <xdr:colOff>247651</xdr:colOff>
      <xdr:row>24</xdr:row>
      <xdr:rowOff>101203</xdr:rowOff>
    </xdr:to>
    <xdr:pic>
      <xdr:nvPicPr>
        <xdr:cNvPr id="2" name="Picture 1" descr="https://www.tec-science.com/wp-content/uploads/2021/03/en-belt-drive-calculating-length-span-length.jpg">
          <a:extLst>
            <a:ext uri="{FF2B5EF4-FFF2-40B4-BE49-F238E27FC236}">
              <a16:creationId xmlns:a16="http://schemas.microsoft.com/office/drawing/2014/main" id="{C6A1C15E-F3E2-4A3A-BCE1-1A26A10D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762000"/>
          <a:ext cx="6953250" cy="3911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F234-DD8E-416D-8C00-49A589DF0422}">
  <dimension ref="A1:G32"/>
  <sheetViews>
    <sheetView tabSelected="1" topLeftCell="A7" workbookViewId="0">
      <selection activeCell="Q20" sqref="Q20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s="1">
        <v>45293</v>
      </c>
    </row>
    <row r="27" spans="2:7" x14ac:dyDescent="0.25">
      <c r="C27" t="s">
        <v>2</v>
      </c>
      <c r="D27" s="2">
        <v>10.822535999999999</v>
      </c>
      <c r="E27" t="s">
        <v>4</v>
      </c>
    </row>
    <row r="28" spans="2:7" x14ac:dyDescent="0.25">
      <c r="C28" t="s">
        <v>3</v>
      </c>
      <c r="D28" s="2">
        <v>0.63779527999999996</v>
      </c>
      <c r="E28" t="s">
        <v>4</v>
      </c>
    </row>
    <row r="30" spans="2:7" x14ac:dyDescent="0.25">
      <c r="B30" t="s">
        <v>7</v>
      </c>
      <c r="C30" t="s">
        <v>7</v>
      </c>
      <c r="D30" t="s">
        <v>6</v>
      </c>
      <c r="E30" t="s">
        <v>5</v>
      </c>
      <c r="F30" t="s">
        <v>8</v>
      </c>
      <c r="G30" t="s">
        <v>9</v>
      </c>
    </row>
    <row r="31" spans="2:7" x14ac:dyDescent="0.25">
      <c r="B31" t="s">
        <v>12</v>
      </c>
      <c r="C31" t="s">
        <v>4</v>
      </c>
      <c r="D31" t="s">
        <v>4</v>
      </c>
      <c r="E31" t="s">
        <v>4</v>
      </c>
      <c r="F31" t="s">
        <v>10</v>
      </c>
      <c r="G31" t="s">
        <v>11</v>
      </c>
    </row>
    <row r="32" spans="2:7" x14ac:dyDescent="0.25">
      <c r="B32">
        <v>975.36</v>
      </c>
      <c r="C32">
        <f>B32/25.4</f>
        <v>38.400000000000006</v>
      </c>
      <c r="D32">
        <f>(2*E32*COS(F32))+(D27+D28)*(PI()/2)+(D27-D28)*(F32)</f>
        <v>38.400002877107028</v>
      </c>
      <c r="E32">
        <f>($D$27-$D$28)/(2*SIN(F32))</f>
        <v>8.6517887854687956</v>
      </c>
      <c r="F32">
        <f>RADIANS(G32)</f>
        <v>0.629315614892062</v>
      </c>
      <c r="G32">
        <v>36.057128714995407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dcterms:created xsi:type="dcterms:W3CDTF">2024-01-03T00:05:54Z</dcterms:created>
  <dcterms:modified xsi:type="dcterms:W3CDTF">2024-01-04T16:25:35Z</dcterms:modified>
</cp:coreProperties>
</file>