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8" i="1" l="1"/>
  <c r="D37" i="1"/>
  <c r="G21" i="1"/>
  <c r="D21" i="1"/>
  <c r="G20" i="1"/>
  <c r="D20" i="1"/>
  <c r="G19" i="1"/>
  <c r="D19" i="1"/>
  <c r="G18" i="1"/>
  <c r="D18" i="1"/>
  <c r="G17" i="1"/>
  <c r="D17" i="1"/>
  <c r="G7" i="1"/>
  <c r="D7" i="1"/>
  <c r="G11" i="1"/>
  <c r="G10" i="1"/>
  <c r="G9" i="1"/>
  <c r="G8" i="1"/>
  <c r="D11" i="1"/>
  <c r="D10" i="1"/>
  <c r="D9" i="1"/>
  <c r="D8" i="1"/>
</calcChain>
</file>

<file path=xl/sharedStrings.xml><?xml version="1.0" encoding="utf-8"?>
<sst xmlns="http://schemas.openxmlformats.org/spreadsheetml/2006/main" count="30" uniqueCount="14">
  <si>
    <t>ESP Depth</t>
  </si>
  <si>
    <t>Tension above ESP</t>
  </si>
  <si>
    <t>Tension below ESP</t>
  </si>
  <si>
    <t>Tension above Pig Weight</t>
  </si>
  <si>
    <t>Tension below Pit Weight</t>
  </si>
  <si>
    <t>Hs = 2m, Tp = 14s</t>
  </si>
  <si>
    <t>Mean</t>
  </si>
  <si>
    <t>Sigma</t>
  </si>
  <si>
    <t>Mean+4Sigma</t>
  </si>
  <si>
    <t>Results Summary for 7m Hose of Nominal Stress/Strain Characteristic</t>
  </si>
  <si>
    <t>Results Summary for 10m Hose of Nominal Stress/Strain Characteristic</t>
  </si>
  <si>
    <t xml:space="preserve">ESP wet weight = </t>
  </si>
  <si>
    <t xml:space="preserve">Pig wet weight = </t>
  </si>
  <si>
    <t>Hs = 4.8m, Tp = 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</si>
</sst>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00\ &quot;lbs&quot;"/>
    <numFmt numFmtId="166" formatCode="0\ &quot;lbs&quot;"/>
    <numFmt numFmtId="167" formatCode="0.0\ &quot;m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/>
    <xf numFmtId="0" fontId="0" fillId="0" borderId="1" xfId="0" applyBorder="1"/>
    <xf numFmtId="167" fontId="0" fillId="0" borderId="1" xfId="0" applyNumberFormat="1" applyBorder="1"/>
    <xf numFmtId="16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38" sqref="D38"/>
    </sheetView>
  </sheetViews>
  <sheetFormatPr defaultRowHeight="15" x14ac:dyDescent="0.25"/>
  <cols>
    <col min="1" max="1" width="25" customWidth="1"/>
    <col min="2" max="2" width="9" customWidth="1"/>
    <col min="3" max="3" width="11.28515625" customWidth="1"/>
    <col min="4" max="4" width="15.42578125" customWidth="1"/>
    <col min="7" max="7" width="15.42578125" customWidth="1"/>
  </cols>
  <sheetData>
    <row r="1" spans="1:7" x14ac:dyDescent="0.25">
      <c r="A1" s="1" t="s">
        <v>11</v>
      </c>
      <c r="B1" s="2">
        <v>171</v>
      </c>
    </row>
    <row r="2" spans="1:7" x14ac:dyDescent="0.25">
      <c r="A2" s="1" t="s">
        <v>12</v>
      </c>
      <c r="B2" s="2">
        <v>220</v>
      </c>
    </row>
    <row r="4" spans="1:7" x14ac:dyDescent="0.25">
      <c r="A4" t="s">
        <v>9</v>
      </c>
    </row>
    <row r="5" spans="1:7" x14ac:dyDescent="0.25">
      <c r="A5" s="3"/>
      <c r="B5" s="6" t="s">
        <v>5</v>
      </c>
      <c r="C5" s="6"/>
      <c r="D5" s="6"/>
      <c r="E5" s="6" t="s">
        <v>13</v>
      </c>
      <c r="F5" s="6"/>
      <c r="G5" s="6"/>
    </row>
    <row r="6" spans="1:7" x14ac:dyDescent="0.25">
      <c r="A6" s="3"/>
      <c r="B6" s="7" t="s">
        <v>6</v>
      </c>
      <c r="C6" s="7" t="s">
        <v>7</v>
      </c>
      <c r="D6" s="7" t="s">
        <v>8</v>
      </c>
      <c r="E6" s="7" t="s">
        <v>6</v>
      </c>
      <c r="F6" s="7" t="s">
        <v>7</v>
      </c>
      <c r="G6" s="7" t="s">
        <v>8</v>
      </c>
    </row>
    <row r="7" spans="1:7" x14ac:dyDescent="0.25">
      <c r="A7" s="3" t="s">
        <v>0</v>
      </c>
      <c r="B7" s="4">
        <v>15.7</v>
      </c>
      <c r="C7" s="4">
        <v>0.47</v>
      </c>
      <c r="D7" s="4">
        <f>+B7+4*C7</f>
        <v>17.579999999999998</v>
      </c>
      <c r="E7" s="4">
        <v>15.7</v>
      </c>
      <c r="F7" s="4">
        <v>0.93</v>
      </c>
      <c r="G7" s="4">
        <f>+E7+4*F7</f>
        <v>19.419999999999998</v>
      </c>
    </row>
    <row r="8" spans="1:7" x14ac:dyDescent="0.25">
      <c r="A8" s="3" t="s">
        <v>1</v>
      </c>
      <c r="B8" s="5">
        <v>639</v>
      </c>
      <c r="C8" s="5">
        <v>70.400000000000006</v>
      </c>
      <c r="D8" s="5">
        <f>+B8+4*C8</f>
        <v>920.6</v>
      </c>
      <c r="E8" s="5">
        <v>662</v>
      </c>
      <c r="F8" s="5">
        <v>314</v>
      </c>
      <c r="G8" s="5">
        <f>+E8+4*F8</f>
        <v>1918</v>
      </c>
    </row>
    <row r="9" spans="1:7" x14ac:dyDescent="0.25">
      <c r="A9" s="3" t="s">
        <v>2</v>
      </c>
      <c r="B9" s="5">
        <v>470</v>
      </c>
      <c r="C9" s="5">
        <v>46.1</v>
      </c>
      <c r="D9" s="5">
        <f t="shared" ref="D9:D11" si="0">+B9+4*C9</f>
        <v>654.4</v>
      </c>
      <c r="E9" s="5">
        <v>485</v>
      </c>
      <c r="F9" s="5">
        <v>158</v>
      </c>
      <c r="G9" s="5">
        <f t="shared" ref="G9:G11" si="1">+E9+4*F9</f>
        <v>1117</v>
      </c>
    </row>
    <row r="10" spans="1:7" x14ac:dyDescent="0.25">
      <c r="A10" s="3" t="s">
        <v>3</v>
      </c>
      <c r="B10" s="5">
        <v>350.4</v>
      </c>
      <c r="C10" s="5">
        <v>19.899999999999999</v>
      </c>
      <c r="D10" s="5">
        <f t="shared" si="0"/>
        <v>430</v>
      </c>
      <c r="E10" s="5">
        <v>366</v>
      </c>
      <c r="F10" s="5">
        <v>83.6</v>
      </c>
      <c r="G10" s="5">
        <f t="shared" si="1"/>
        <v>700.4</v>
      </c>
    </row>
    <row r="11" spans="1:7" x14ac:dyDescent="0.25">
      <c r="A11" s="3" t="s">
        <v>4</v>
      </c>
      <c r="B11" s="5">
        <v>138.4</v>
      </c>
      <c r="C11" s="5">
        <v>21.7</v>
      </c>
      <c r="D11" s="5">
        <f t="shared" si="0"/>
        <v>225.2</v>
      </c>
      <c r="E11" s="5">
        <v>159.30000000000001</v>
      </c>
      <c r="F11" s="5">
        <v>86.1</v>
      </c>
      <c r="G11" s="5">
        <f t="shared" si="1"/>
        <v>503.7</v>
      </c>
    </row>
    <row r="14" spans="1:7" x14ac:dyDescent="0.25">
      <c r="A14" t="s">
        <v>10</v>
      </c>
    </row>
    <row r="15" spans="1:7" x14ac:dyDescent="0.25">
      <c r="A15" s="3"/>
      <c r="B15" s="6" t="s">
        <v>5</v>
      </c>
      <c r="C15" s="6"/>
      <c r="D15" s="6"/>
      <c r="E15" s="6" t="s">
        <v>13</v>
      </c>
      <c r="F15" s="6"/>
      <c r="G15" s="6"/>
    </row>
    <row r="16" spans="1:7" x14ac:dyDescent="0.25">
      <c r="A16" s="3"/>
      <c r="B16" s="7" t="s">
        <v>6</v>
      </c>
      <c r="C16" s="7" t="s">
        <v>7</v>
      </c>
      <c r="D16" s="7" t="s">
        <v>8</v>
      </c>
      <c r="E16" s="7" t="s">
        <v>6</v>
      </c>
      <c r="F16" s="7" t="s">
        <v>7</v>
      </c>
      <c r="G16" s="7" t="s">
        <v>8</v>
      </c>
    </row>
    <row r="17" spans="1:7" x14ac:dyDescent="0.25">
      <c r="A17" s="3" t="s">
        <v>0</v>
      </c>
      <c r="B17" s="4">
        <v>21.3</v>
      </c>
      <c r="C17" s="4">
        <v>0.44400000000000001</v>
      </c>
      <c r="D17" s="4">
        <f>+B17+4*C17</f>
        <v>23.076000000000001</v>
      </c>
      <c r="E17" s="4">
        <v>21.32</v>
      </c>
      <c r="F17" s="4">
        <v>0.8</v>
      </c>
      <c r="G17" s="4">
        <f>+E17+4*F17</f>
        <v>24.52</v>
      </c>
    </row>
    <row r="18" spans="1:7" x14ac:dyDescent="0.25">
      <c r="A18" s="3" t="s">
        <v>1</v>
      </c>
      <c r="B18" s="5">
        <v>554</v>
      </c>
      <c r="C18" s="5">
        <v>55.9</v>
      </c>
      <c r="D18" s="5">
        <f>+B18+4*C18</f>
        <v>777.6</v>
      </c>
      <c r="E18" s="5">
        <v>570</v>
      </c>
      <c r="F18" s="5">
        <v>210</v>
      </c>
      <c r="G18" s="5">
        <f>+E18+4*F18</f>
        <v>1410</v>
      </c>
    </row>
    <row r="19" spans="1:7" x14ac:dyDescent="0.25">
      <c r="A19" s="3" t="s">
        <v>2</v>
      </c>
      <c r="B19" s="5">
        <v>387</v>
      </c>
      <c r="C19" s="5">
        <v>37.1</v>
      </c>
      <c r="D19" s="5">
        <f t="shared" ref="D19:D21" si="2">+B19+4*C19</f>
        <v>535.4</v>
      </c>
      <c r="E19" s="5">
        <v>401</v>
      </c>
      <c r="F19" s="5">
        <v>109</v>
      </c>
      <c r="G19" s="5">
        <f t="shared" ref="G19:G21" si="3">+E19+4*F19</f>
        <v>837</v>
      </c>
    </row>
    <row r="20" spans="1:7" x14ac:dyDescent="0.25">
      <c r="A20" s="3" t="s">
        <v>3</v>
      </c>
      <c r="B20" s="5">
        <v>265</v>
      </c>
      <c r="C20" s="5">
        <v>19.100000000000001</v>
      </c>
      <c r="D20" s="5">
        <f t="shared" si="2"/>
        <v>341.4</v>
      </c>
      <c r="E20" s="5">
        <v>279</v>
      </c>
      <c r="F20" s="5">
        <v>59</v>
      </c>
      <c r="G20" s="5">
        <f t="shared" si="3"/>
        <v>515</v>
      </c>
    </row>
    <row r="21" spans="1:7" x14ac:dyDescent="0.25">
      <c r="A21" s="3" t="s">
        <v>4</v>
      </c>
      <c r="B21" s="5">
        <v>75</v>
      </c>
      <c r="C21" s="5">
        <v>16.2</v>
      </c>
      <c r="D21" s="5">
        <f t="shared" si="2"/>
        <v>139.80000000000001</v>
      </c>
      <c r="E21" s="5">
        <v>96</v>
      </c>
      <c r="F21" s="5">
        <v>51.8</v>
      </c>
      <c r="G21" s="5">
        <f t="shared" si="3"/>
        <v>303.2</v>
      </c>
    </row>
    <row r="37" spans="4:4" x14ac:dyDescent="0.25">
      <c r="D37">
        <f>5.5/25.4</f>
        <v>0.21653543307086615</v>
      </c>
    </row>
    <row r="38" spans="4:4" x14ac:dyDescent="0.25">
      <c r="D38">
        <f>5.8/25.4</f>
        <v>0.2283464566929134</v>
      </c>
    </row>
  </sheetData>
  <mergeCells count="4">
    <mergeCell ref="B5:D5"/>
    <mergeCell ref="E5:G5"/>
    <mergeCell ref="B15:D15"/>
    <mergeCell ref="E15:G1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2015-06-25T15:03:17Z</dcterms:modified>
</cp:coreProperties>
</file>