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W:\Project.Drawings\Project.EE.Dwgs\Alana Fido Materials\Notes\"/>
    </mc:Choice>
  </mc:AlternateContent>
  <xr:revisionPtr revIDLastSave="0" documentId="13_ncr:1_{B1826B9E-5C78-46BD-B21A-7AEEA437AD1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F2" i="1"/>
  <c r="C2" i="1"/>
</calcChain>
</file>

<file path=xl/sharedStrings.xml><?xml version="1.0" encoding="utf-8"?>
<sst xmlns="http://schemas.openxmlformats.org/spreadsheetml/2006/main" count="7" uniqueCount="7">
  <si>
    <t>Input Voltage</t>
  </si>
  <si>
    <t>Output voltage</t>
  </si>
  <si>
    <t>Input current (mA)</t>
  </si>
  <si>
    <t>load current (prog load) (A)</t>
  </si>
  <si>
    <t>Input power</t>
  </si>
  <si>
    <t>output power</t>
  </si>
  <si>
    <t>efficiancy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</si>
</sst>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3.6V</a:t>
            </a:r>
            <a:r>
              <a:rPr lang="en-US" baseline="0"/>
              <a:t> Efficiency</a:t>
            </a:r>
            <a:endParaRPr lang="en-US"/>
          </a:p>
        </c:rich>
      </c:tx>
      <c:layout>
        <c:manualLayout>
          <c:xMode val="edge"/>
          <c:yMode val="edge"/>
          <c:x val="0.36347222222222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10V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9.9000000000000005E-2</c:v>
                </c:pt>
                <c:pt idx="2">
                  <c:v>0.249</c:v>
                </c:pt>
                <c:pt idx="3">
                  <c:v>0.498</c:v>
                </c:pt>
                <c:pt idx="4">
                  <c:v>0.748</c:v>
                </c:pt>
                <c:pt idx="5">
                  <c:v>0.997</c:v>
                </c:pt>
              </c:numCache>
            </c:numRef>
          </c:xVal>
          <c:yVal>
            <c:numRef>
              <c:f>Sheet1!$G$2:$G$7</c:f>
              <c:numCache>
                <c:formatCode>General</c:formatCode>
                <c:ptCount val="6"/>
                <c:pt idx="0">
                  <c:v>0</c:v>
                </c:pt>
                <c:pt idx="1">
                  <c:v>0.85553179078358943</c:v>
                </c:pt>
                <c:pt idx="2">
                  <c:v>0.87275443255486995</c:v>
                </c:pt>
                <c:pt idx="3">
                  <c:v>0.87045869245437968</c:v>
                </c:pt>
                <c:pt idx="4">
                  <c:v>0.87743644156107159</c:v>
                </c:pt>
                <c:pt idx="5">
                  <c:v>0.88157826713766807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65-4E1F-A8B6-1716E7AC6FD9}"/>
            </c:ext>
          </c:extLst>
        </c:ser>
        <c:ser>
          <c:idx val="1"/>
          <c:order val="1"/>
          <c:tx>
            <c:v>15V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Sheet1!$D$8:$D$12</c:f>
              <c:numCache>
                <c:formatCode>General</c:formatCode>
                <c:ptCount val="5"/>
                <c:pt idx="0">
                  <c:v>0</c:v>
                </c:pt>
                <c:pt idx="1">
                  <c:v>9.9000000000000005E-2</c:v>
                </c:pt>
                <c:pt idx="2">
                  <c:v>0.249</c:v>
                </c:pt>
                <c:pt idx="3">
                  <c:v>0.498</c:v>
                </c:pt>
                <c:pt idx="4">
                  <c:v>4.9000000000000002E-2</c:v>
                </c:pt>
              </c:numCache>
            </c:numRef>
          </c:xVal>
          <c:yVal>
            <c:numRef>
              <c:f>Sheet1!$G$8:$G$12</c:f>
              <c:numCache>
                <c:formatCode>General</c:formatCode>
                <c:ptCount val="5"/>
                <c:pt idx="0">
                  <c:v>0</c:v>
                </c:pt>
                <c:pt idx="1">
                  <c:v>0.83040781560823351</c:v>
                </c:pt>
                <c:pt idx="2">
                  <c:v>0.83994954946780964</c:v>
                </c:pt>
                <c:pt idx="3">
                  <c:v>0.84100574591704846</c:v>
                </c:pt>
                <c:pt idx="4">
                  <c:v>0.81319230255400465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965-4E1F-A8B6-1716E7AC6FD9}"/>
            </c:ext>
          </c:extLst>
        </c:ser>
        <c:ser>
          <c:idx val="2"/>
          <c:order val="2"/>
          <c:tx>
            <c:v>24V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Sheet1!$D$13:$D$17</c:f>
              <c:numCache>
                <c:formatCode>General</c:formatCode>
                <c:ptCount val="5"/>
                <c:pt idx="0">
                  <c:v>0</c:v>
                </c:pt>
                <c:pt idx="1">
                  <c:v>0.05</c:v>
                </c:pt>
                <c:pt idx="2">
                  <c:v>9.8000000000000004E-2</c:v>
                </c:pt>
                <c:pt idx="3">
                  <c:v>0.248</c:v>
                </c:pt>
                <c:pt idx="4">
                  <c:v>0.498</c:v>
                </c:pt>
              </c:numCache>
            </c:numRef>
          </c:xVal>
          <c:yVal>
            <c:numRef>
              <c:f>Sheet1!$G$13:$G$17</c:f>
              <c:numCache>
                <c:formatCode>General</c:formatCode>
                <c:ptCount val="5"/>
                <c:pt idx="0">
                  <c:v>0</c:v>
                </c:pt>
                <c:pt idx="1">
                  <c:v>0.80128205128205143</c:v>
                </c:pt>
                <c:pt idx="2">
                  <c:v>0.79041019152391723</c:v>
                </c:pt>
                <c:pt idx="3">
                  <c:v>0.8072974495577373</c:v>
                </c:pt>
                <c:pt idx="4">
                  <c:v>0.81037178154054879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965-4E1F-A8B6-1716E7AC6FD9}"/>
            </c:ext>
          </c:extLst>
        </c:ser>
        <c:ser>
          <c:idx val="3"/>
          <c:order val="3"/>
          <c:tx>
            <c:v>34V</c:v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Sheet1!$D$18:$D$22</c:f>
              <c:numCache>
                <c:formatCode>General</c:formatCode>
                <c:ptCount val="5"/>
                <c:pt idx="0">
                  <c:v>0</c:v>
                </c:pt>
                <c:pt idx="1">
                  <c:v>4.9000000000000002E-2</c:v>
                </c:pt>
                <c:pt idx="2">
                  <c:v>9.8000000000000004E-2</c:v>
                </c:pt>
                <c:pt idx="3">
                  <c:v>0.248</c:v>
                </c:pt>
                <c:pt idx="4">
                  <c:v>0.498</c:v>
                </c:pt>
              </c:numCache>
            </c:numRef>
          </c:xVal>
          <c:yVal>
            <c:numRef>
              <c:f>Sheet1!$G$18:$G$22</c:f>
              <c:numCache>
                <c:formatCode>General</c:formatCode>
                <c:ptCount val="5"/>
                <c:pt idx="0">
                  <c:v>0</c:v>
                </c:pt>
                <c:pt idx="1">
                  <c:v>0.75651659275905558</c:v>
                </c:pt>
                <c:pt idx="2">
                  <c:v>0.76527637409624505</c:v>
                </c:pt>
                <c:pt idx="3">
                  <c:v>0.77847472954491015</c:v>
                </c:pt>
                <c:pt idx="4">
                  <c:v>0.78511226203147566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965-4E1F-A8B6-1716E7AC6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728863"/>
        <c:axId val="1608181455"/>
      </c:scatterChart>
      <c:valAx>
        <c:axId val="1594728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 Current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181455"/>
        <c:crosses val="autoZero"/>
        <c:crossBetween val="midCat"/>
      </c:valAx>
      <c:valAx>
        <c:axId val="160818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Efficiency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47288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3.6V</a:t>
            </a:r>
            <a:r>
              <a:rPr lang="en-US" baseline="0"/>
              <a:t> Efficiency</a:t>
            </a:r>
            <a:endParaRPr lang="en-US"/>
          </a:p>
        </c:rich>
      </c:tx>
      <c:layout>
        <c:manualLayout>
          <c:xMode val="edge"/>
          <c:yMode val="edge"/>
          <c:x val="0.36347222222222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10V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9.9000000000000005E-2</c:v>
                </c:pt>
                <c:pt idx="2">
                  <c:v>0.249</c:v>
                </c:pt>
                <c:pt idx="3">
                  <c:v>0.498</c:v>
                </c:pt>
                <c:pt idx="4">
                  <c:v>0.748</c:v>
                </c:pt>
                <c:pt idx="5">
                  <c:v>0.997</c:v>
                </c:pt>
              </c:numCache>
            </c:numRef>
          </c:xVal>
          <c:yVal>
            <c:numRef>
              <c:f>Sheet1!$G$2:$G$7</c:f>
              <c:numCache>
                <c:formatCode>General</c:formatCode>
                <c:ptCount val="6"/>
                <c:pt idx="0">
                  <c:v>0</c:v>
                </c:pt>
                <c:pt idx="1">
                  <c:v>0.85553179078358943</c:v>
                </c:pt>
                <c:pt idx="2">
                  <c:v>0.87275443255486995</c:v>
                </c:pt>
                <c:pt idx="3">
                  <c:v>0.87045869245437968</c:v>
                </c:pt>
                <c:pt idx="4">
                  <c:v>0.87743644156107159</c:v>
                </c:pt>
                <c:pt idx="5">
                  <c:v>0.88157826713766807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52-49EF-961F-0DC07576BAE8}"/>
            </c:ext>
          </c:extLst>
        </c:ser>
        <c:ser>
          <c:idx val="1"/>
          <c:order val="1"/>
          <c:tx>
            <c:v>15V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Sheet1!$D$8:$D$12</c:f>
              <c:numCache>
                <c:formatCode>General</c:formatCode>
                <c:ptCount val="5"/>
                <c:pt idx="0">
                  <c:v>0</c:v>
                </c:pt>
                <c:pt idx="1">
                  <c:v>9.9000000000000005E-2</c:v>
                </c:pt>
                <c:pt idx="2">
                  <c:v>0.249</c:v>
                </c:pt>
                <c:pt idx="3">
                  <c:v>0.498</c:v>
                </c:pt>
                <c:pt idx="4">
                  <c:v>4.9000000000000002E-2</c:v>
                </c:pt>
              </c:numCache>
            </c:numRef>
          </c:xVal>
          <c:yVal>
            <c:numRef>
              <c:f>Sheet1!$G$8:$G$12</c:f>
              <c:numCache>
                <c:formatCode>General</c:formatCode>
                <c:ptCount val="5"/>
                <c:pt idx="0">
                  <c:v>0</c:v>
                </c:pt>
                <c:pt idx="1">
                  <c:v>0.83040781560823351</c:v>
                </c:pt>
                <c:pt idx="2">
                  <c:v>0.83994954946780964</c:v>
                </c:pt>
                <c:pt idx="3">
                  <c:v>0.84100574591704846</c:v>
                </c:pt>
                <c:pt idx="4">
                  <c:v>0.81319230255400465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52-49EF-961F-0DC07576BAE8}"/>
            </c:ext>
          </c:extLst>
        </c:ser>
        <c:ser>
          <c:idx val="2"/>
          <c:order val="2"/>
          <c:tx>
            <c:v>24V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Sheet1!$D$13:$D$17</c:f>
              <c:numCache>
                <c:formatCode>General</c:formatCode>
                <c:ptCount val="5"/>
                <c:pt idx="0">
                  <c:v>0</c:v>
                </c:pt>
                <c:pt idx="1">
                  <c:v>0.05</c:v>
                </c:pt>
                <c:pt idx="2">
                  <c:v>9.8000000000000004E-2</c:v>
                </c:pt>
                <c:pt idx="3">
                  <c:v>0.248</c:v>
                </c:pt>
                <c:pt idx="4">
                  <c:v>0.498</c:v>
                </c:pt>
              </c:numCache>
            </c:numRef>
          </c:xVal>
          <c:yVal>
            <c:numRef>
              <c:f>Sheet1!$G$13:$G$17</c:f>
              <c:numCache>
                <c:formatCode>General</c:formatCode>
                <c:ptCount val="5"/>
                <c:pt idx="0">
                  <c:v>0</c:v>
                </c:pt>
                <c:pt idx="1">
                  <c:v>0.80128205128205143</c:v>
                </c:pt>
                <c:pt idx="2">
                  <c:v>0.79041019152391723</c:v>
                </c:pt>
                <c:pt idx="3">
                  <c:v>0.8072974495577373</c:v>
                </c:pt>
                <c:pt idx="4">
                  <c:v>0.81037178154054879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052-49EF-961F-0DC07576BAE8}"/>
            </c:ext>
          </c:extLst>
        </c:ser>
        <c:ser>
          <c:idx val="3"/>
          <c:order val="3"/>
          <c:tx>
            <c:v>34V</c:v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Sheet1!$D$18:$D$22</c:f>
              <c:numCache>
                <c:formatCode>General</c:formatCode>
                <c:ptCount val="5"/>
                <c:pt idx="0">
                  <c:v>0</c:v>
                </c:pt>
                <c:pt idx="1">
                  <c:v>4.9000000000000002E-2</c:v>
                </c:pt>
                <c:pt idx="2">
                  <c:v>9.8000000000000004E-2</c:v>
                </c:pt>
                <c:pt idx="3">
                  <c:v>0.248</c:v>
                </c:pt>
                <c:pt idx="4">
                  <c:v>0.498</c:v>
                </c:pt>
              </c:numCache>
            </c:numRef>
          </c:xVal>
          <c:yVal>
            <c:numRef>
              <c:f>Sheet1!$G$18:$G$22</c:f>
              <c:numCache>
                <c:formatCode>General</c:formatCode>
                <c:ptCount val="5"/>
                <c:pt idx="0">
                  <c:v>0</c:v>
                </c:pt>
                <c:pt idx="1">
                  <c:v>0.75651659275905558</c:v>
                </c:pt>
                <c:pt idx="2">
                  <c:v>0.76527637409624505</c:v>
                </c:pt>
                <c:pt idx="3">
                  <c:v>0.77847472954491015</c:v>
                </c:pt>
                <c:pt idx="4">
                  <c:v>0.78511226203147566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052-49EF-961F-0DC07576B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728863"/>
        <c:axId val="1608181455"/>
      </c:scatterChart>
      <c:valAx>
        <c:axId val="1594728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 Current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181455"/>
        <c:crosses val="autoZero"/>
        <c:crossBetween val="midCat"/>
      </c:valAx>
      <c:valAx>
        <c:axId val="1608181455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Efficiency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47288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271461</xdr:colOff>
      <xdr:row>7</xdr:row>
      <xdr:rowOff>114300</xdr:rowOff>
    </xdr:from>
    <xdr:to>
      <xdr:col>7</xdr:col>
      <xdr:colOff>142874</xdr:colOff>
      <xdr:row>34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1A81CB-5438-48C9-B60B-A6748A8E9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233363</xdr:colOff>
      <xdr:row>41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BA4A187-9058-4BA4-88BE-1FCBB5A6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F7" workbookViewId="0">
      <selection activeCell="Q12" sqref="Q12"/>
    </sheetView>
  </sheetViews>
  <sheetFormatPr defaultRowHeight="15" x14ac:dyDescent="0.25"/>
  <cols>
    <col min="1" max="1" width="20.42578125" customWidth="1"/>
    <col min="2" max="3" width="23" customWidth="1"/>
    <col min="4" max="4" width="24.28515625" customWidth="1"/>
    <col min="5" max="5" width="21" customWidth="1"/>
    <col min="6" max="6" width="18.5703125" customWidth="1"/>
    <col min="7" max="7" width="19.140625" customWidth="1"/>
  </cols>
  <sheetData>
    <row r="1" spans="1:7" x14ac:dyDescent="0.25">
      <c r="A1" t="s">
        <v>0</v>
      </c>
      <c r="B1" t="s">
        <v>2</v>
      </c>
      <c r="C1" t="s">
        <v>4</v>
      </c>
      <c r="D1" t="s">
        <v>3</v>
      </c>
      <c r="E1" t="s">
        <v>1</v>
      </c>
      <c r="F1" t="s">
        <v>5</v>
      </c>
      <c r="G1" t="s">
        <v>6</v>
      </c>
    </row>
    <row r="2" spans="1:7" x14ac:dyDescent="0.25">
      <c r="A2">
        <v>10</v>
      </c>
      <c r="B2">
        <v>0.44</v>
      </c>
      <c r="C2">
        <f>A2*B2/1000</f>
        <v>4.4000000000000003E-3</v>
      </c>
      <c r="D2">
        <v>0</v>
      </c>
      <c r="E2">
        <v>3.61</v>
      </c>
      <c r="F2">
        <f>D2*E2</f>
        <v>0</v>
      </c>
      <c r="G2">
        <f>F2/C2</f>
        <v>0</v>
      </c>
    </row>
    <row r="3" spans="1:7" x14ac:dyDescent="0.25">
      <c r="A3">
        <v>9.99</v>
      </c>
      <c r="B3">
        <v>41.7</v>
      </c>
      <c r="C3">
        <f t="shared" ref="C3:C22" si="0">A3*B3/1000</f>
        <v>0.41658300000000004</v>
      </c>
      <c r="D3">
        <v>9.9000000000000005E-2</v>
      </c>
      <c r="E3">
        <v>3.6</v>
      </c>
      <c r="F3">
        <f t="shared" ref="F3:F22" si="1">D3*E3</f>
        <v>0.35640000000000005</v>
      </c>
      <c r="G3">
        <f t="shared" ref="G3:G22" si="2">F3/C3</f>
        <v>0.85553179078358943</v>
      </c>
    </row>
    <row r="4" spans="1:7" x14ac:dyDescent="0.25">
      <c r="A4">
        <v>9.92</v>
      </c>
      <c r="B4">
        <v>103.25</v>
      </c>
      <c r="C4">
        <f t="shared" si="0"/>
        <v>1.02424</v>
      </c>
      <c r="D4">
        <v>0.249</v>
      </c>
      <c r="E4">
        <v>3.59</v>
      </c>
      <c r="F4">
        <f t="shared" si="1"/>
        <v>0.89390999999999998</v>
      </c>
      <c r="G4">
        <f t="shared" si="2"/>
        <v>0.87275443255486995</v>
      </c>
    </row>
    <row r="5" spans="1:7" x14ac:dyDescent="0.25">
      <c r="A5">
        <v>10.01</v>
      </c>
      <c r="B5">
        <v>204.04</v>
      </c>
      <c r="C5">
        <f t="shared" si="0"/>
        <v>2.0424403999999998</v>
      </c>
      <c r="D5">
        <v>0.498</v>
      </c>
      <c r="E5">
        <v>3.57</v>
      </c>
      <c r="F5">
        <f t="shared" si="1"/>
        <v>1.77786</v>
      </c>
      <c r="G5">
        <f t="shared" si="2"/>
        <v>0.87045869245437968</v>
      </c>
    </row>
    <row r="6" spans="1:7" x14ac:dyDescent="0.25">
      <c r="A6">
        <v>9.9849999999999994</v>
      </c>
      <c r="B6">
        <v>303.94</v>
      </c>
      <c r="C6">
        <f t="shared" si="0"/>
        <v>3.0348408999999998</v>
      </c>
      <c r="D6">
        <v>0.748</v>
      </c>
      <c r="E6">
        <v>3.56</v>
      </c>
      <c r="F6">
        <f t="shared" si="1"/>
        <v>2.6628799999999999</v>
      </c>
      <c r="G6">
        <f t="shared" si="2"/>
        <v>0.87743644156107159</v>
      </c>
    </row>
    <row r="7" spans="1:7" x14ac:dyDescent="0.25">
      <c r="A7">
        <v>9.9809999999999999</v>
      </c>
      <c r="B7">
        <v>401.11</v>
      </c>
      <c r="C7">
        <f t="shared" si="0"/>
        <v>4.0034789100000001</v>
      </c>
      <c r="D7">
        <v>0.997</v>
      </c>
      <c r="E7">
        <v>3.54</v>
      </c>
      <c r="F7">
        <f t="shared" si="1"/>
        <v>3.5293800000000002</v>
      </c>
      <c r="G7">
        <f t="shared" si="2"/>
        <v>0.88157826713766807</v>
      </c>
    </row>
    <row r="8" spans="1:7" x14ac:dyDescent="0.25">
      <c r="A8">
        <v>14.984999999999999</v>
      </c>
      <c r="B8">
        <v>0.22</v>
      </c>
      <c r="C8">
        <f t="shared" si="0"/>
        <v>3.2967000000000001E-3</v>
      </c>
      <c r="D8">
        <v>0</v>
      </c>
      <c r="E8">
        <v>3.61</v>
      </c>
      <c r="F8">
        <f t="shared" si="1"/>
        <v>0</v>
      </c>
      <c r="G8">
        <f t="shared" si="2"/>
        <v>0</v>
      </c>
    </row>
    <row r="9" spans="1:7" x14ac:dyDescent="0.25">
      <c r="A9">
        <v>14.984</v>
      </c>
      <c r="B9">
        <v>28.643000000000001</v>
      </c>
      <c r="C9">
        <f t="shared" si="0"/>
        <v>0.42918671200000003</v>
      </c>
      <c r="D9">
        <v>9.9000000000000005E-2</v>
      </c>
      <c r="E9">
        <v>3.6</v>
      </c>
      <c r="F9">
        <f t="shared" si="1"/>
        <v>0.35640000000000005</v>
      </c>
      <c r="G9">
        <f t="shared" si="2"/>
        <v>0.83040781560823351</v>
      </c>
    </row>
    <row r="10" spans="1:7" x14ac:dyDescent="0.25">
      <c r="A10">
        <v>14.983000000000001</v>
      </c>
      <c r="B10">
        <v>71.03</v>
      </c>
      <c r="C10">
        <f t="shared" si="0"/>
        <v>1.06424249</v>
      </c>
      <c r="D10">
        <v>0.249</v>
      </c>
      <c r="E10">
        <v>3.59</v>
      </c>
      <c r="F10">
        <f t="shared" si="1"/>
        <v>0.89390999999999998</v>
      </c>
      <c r="G10">
        <f t="shared" si="2"/>
        <v>0.83994954946780964</v>
      </c>
    </row>
    <row r="11" spans="1:7" x14ac:dyDescent="0.25">
      <c r="A11">
        <v>14.981</v>
      </c>
      <c r="B11">
        <v>141.11000000000001</v>
      </c>
      <c r="C11">
        <f t="shared" si="0"/>
        <v>2.1139689100000001</v>
      </c>
      <c r="D11">
        <v>0.498</v>
      </c>
      <c r="E11">
        <v>3.57</v>
      </c>
      <c r="F11">
        <f t="shared" si="1"/>
        <v>1.77786</v>
      </c>
      <c r="G11">
        <f t="shared" si="2"/>
        <v>0.84100574591704846</v>
      </c>
    </row>
    <row r="12" spans="1:7" x14ac:dyDescent="0.25">
      <c r="A12">
        <v>14.984999999999999</v>
      </c>
      <c r="B12">
        <v>14.476000000000001</v>
      </c>
      <c r="C12">
        <f t="shared" si="0"/>
        <v>0.21692286000000002</v>
      </c>
      <c r="D12">
        <v>4.9000000000000002E-2</v>
      </c>
      <c r="E12">
        <v>3.6</v>
      </c>
      <c r="F12">
        <f t="shared" si="1"/>
        <v>0.1764</v>
      </c>
      <c r="G12">
        <f t="shared" si="2"/>
        <v>0.81319230255400465</v>
      </c>
    </row>
    <row r="13" spans="1:7" x14ac:dyDescent="0.25">
      <c r="A13">
        <v>24.1</v>
      </c>
      <c r="B13">
        <v>0.11</v>
      </c>
      <c r="C13">
        <f t="shared" si="0"/>
        <v>2.6510000000000001E-3</v>
      </c>
      <c r="D13">
        <v>0</v>
      </c>
      <c r="E13">
        <v>3.61</v>
      </c>
      <c r="F13">
        <f t="shared" si="1"/>
        <v>0</v>
      </c>
      <c r="G13">
        <f t="shared" si="2"/>
        <v>0</v>
      </c>
    </row>
    <row r="14" spans="1:7" x14ac:dyDescent="0.25">
      <c r="A14">
        <v>24</v>
      </c>
      <c r="B14">
        <v>9.36</v>
      </c>
      <c r="C14">
        <f t="shared" si="0"/>
        <v>0.22463999999999998</v>
      </c>
      <c r="D14">
        <v>0.05</v>
      </c>
      <c r="E14">
        <v>3.6</v>
      </c>
      <c r="F14">
        <f t="shared" si="1"/>
        <v>0.18000000000000002</v>
      </c>
      <c r="G14">
        <f t="shared" si="2"/>
        <v>0.80128205128205143</v>
      </c>
    </row>
    <row r="15" spans="1:7" x14ac:dyDescent="0.25">
      <c r="A15">
        <v>24.100999999999999</v>
      </c>
      <c r="B15">
        <v>18.52</v>
      </c>
      <c r="C15">
        <f t="shared" si="0"/>
        <v>0.44635051999999997</v>
      </c>
      <c r="D15">
        <v>9.8000000000000004E-2</v>
      </c>
      <c r="E15">
        <v>3.6</v>
      </c>
      <c r="F15">
        <f t="shared" si="1"/>
        <v>0.3528</v>
      </c>
      <c r="G15">
        <f t="shared" si="2"/>
        <v>0.79041019152391723</v>
      </c>
    </row>
    <row r="16" spans="1:7" x14ac:dyDescent="0.25">
      <c r="A16">
        <v>24.1</v>
      </c>
      <c r="B16">
        <v>45.761000000000003</v>
      </c>
      <c r="C16">
        <f t="shared" si="0"/>
        <v>1.1028401000000001</v>
      </c>
      <c r="D16">
        <v>0.248</v>
      </c>
      <c r="E16">
        <v>3.59</v>
      </c>
      <c r="F16">
        <f t="shared" si="1"/>
        <v>0.89032</v>
      </c>
      <c r="G16">
        <f t="shared" si="2"/>
        <v>0.8072974495577373</v>
      </c>
    </row>
    <row r="17" spans="1:7" x14ac:dyDescent="0.25">
      <c r="A17">
        <v>24.097999999999999</v>
      </c>
      <c r="B17">
        <v>91.04</v>
      </c>
      <c r="C17">
        <f t="shared" si="0"/>
        <v>2.1938819200000004</v>
      </c>
      <c r="D17">
        <v>0.498</v>
      </c>
      <c r="E17">
        <v>3.57</v>
      </c>
      <c r="F17">
        <f t="shared" si="1"/>
        <v>1.77786</v>
      </c>
      <c r="G17">
        <f t="shared" si="2"/>
        <v>0.81037178154054879</v>
      </c>
    </row>
    <row r="18" spans="1:7" x14ac:dyDescent="0.25">
      <c r="A18">
        <v>34.04</v>
      </c>
      <c r="B18">
        <v>7.0000000000000007E-2</v>
      </c>
      <c r="C18">
        <f t="shared" si="0"/>
        <v>2.3828E-3</v>
      </c>
      <c r="D18">
        <v>0</v>
      </c>
      <c r="E18">
        <v>3.61</v>
      </c>
      <c r="F18">
        <f t="shared" si="1"/>
        <v>0</v>
      </c>
      <c r="G18">
        <f t="shared" si="2"/>
        <v>0</v>
      </c>
    </row>
    <row r="19" spans="1:7" x14ac:dyDescent="0.25">
      <c r="A19">
        <v>34.04</v>
      </c>
      <c r="B19">
        <v>6.85</v>
      </c>
      <c r="C19">
        <f t="shared" si="0"/>
        <v>0.23317399999999996</v>
      </c>
      <c r="D19">
        <v>4.9000000000000002E-2</v>
      </c>
      <c r="E19">
        <v>3.6</v>
      </c>
      <c r="F19">
        <f t="shared" si="1"/>
        <v>0.1764</v>
      </c>
      <c r="G19">
        <f t="shared" si="2"/>
        <v>0.75651659275905558</v>
      </c>
    </row>
    <row r="20" spans="1:7" x14ac:dyDescent="0.25">
      <c r="A20">
        <v>34.048000000000002</v>
      </c>
      <c r="B20">
        <v>13.54</v>
      </c>
      <c r="C20">
        <f t="shared" si="0"/>
        <v>0.46100992000000002</v>
      </c>
      <c r="D20">
        <v>9.8000000000000004E-2</v>
      </c>
      <c r="E20">
        <v>3.6</v>
      </c>
      <c r="F20">
        <f t="shared" si="1"/>
        <v>0.3528</v>
      </c>
      <c r="G20">
        <f t="shared" si="2"/>
        <v>0.76527637409624505</v>
      </c>
    </row>
    <row r="21" spans="1:7" x14ac:dyDescent="0.25">
      <c r="A21">
        <v>34.048000000000002</v>
      </c>
      <c r="B21">
        <v>33.590000000000003</v>
      </c>
      <c r="C21">
        <f t="shared" si="0"/>
        <v>1.1436723200000001</v>
      </c>
      <c r="D21">
        <v>0.248</v>
      </c>
      <c r="E21">
        <v>3.59</v>
      </c>
      <c r="F21">
        <f t="shared" si="1"/>
        <v>0.89032</v>
      </c>
      <c r="G21">
        <f t="shared" si="2"/>
        <v>0.77847472954491015</v>
      </c>
    </row>
    <row r="22" spans="1:7" x14ac:dyDescent="0.25">
      <c r="A22">
        <v>34.046999999999997</v>
      </c>
      <c r="B22">
        <v>66.510000000000005</v>
      </c>
      <c r="C22">
        <f t="shared" si="0"/>
        <v>2.2644659700000003</v>
      </c>
      <c r="D22">
        <v>0.498</v>
      </c>
      <c r="E22">
        <v>3.57</v>
      </c>
      <c r="F22">
        <f t="shared" si="1"/>
        <v>1.77786</v>
      </c>
      <c r="G22">
        <f t="shared" si="2"/>
        <v>0.78511226203147566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2024-10-18T18:26:27Z</dcterms:modified>
</cp:coreProperties>
</file>