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4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7" i="1"/>
  <c r="E39" s="1"/>
  <c r="E38"/>
  <c r="E15"/>
  <c r="E14"/>
  <c r="E22"/>
  <c r="E16"/>
  <c r="C8"/>
</calcChain>
</file>

<file path=xl/sharedStrings.xml><?xml version="1.0" encoding="utf-8"?>
<sst xmlns="http://schemas.openxmlformats.org/spreadsheetml/2006/main" count="37" uniqueCount="33">
  <si>
    <t>Subsystem</t>
  </si>
  <si>
    <t>Duty Cycle /mission</t>
  </si>
  <si>
    <t>Instantaneous Power</t>
  </si>
  <si>
    <t>Energy</t>
  </si>
  <si>
    <t>Instrument Host</t>
  </si>
  <si>
    <t>Platform Host</t>
  </si>
  <si>
    <t>ISUS</t>
  </si>
  <si>
    <t>CTD</t>
  </si>
  <si>
    <t>PAR</t>
  </si>
  <si>
    <t>Current</t>
  </si>
  <si>
    <t>Sample Pump</t>
  </si>
  <si>
    <t>Bulkhead valves</t>
  </si>
  <si>
    <t>Heater</t>
  </si>
  <si>
    <t>Description</t>
  </si>
  <si>
    <t>Platform</t>
  </si>
  <si>
    <t>Instrument</t>
  </si>
  <si>
    <t>Cartridge</t>
  </si>
  <si>
    <t>Controller</t>
  </si>
  <si>
    <t>Temperature Sensor</t>
  </si>
  <si>
    <t>Syringe</t>
  </si>
  <si>
    <t>Selector Valve</t>
  </si>
  <si>
    <t>Power Supplies</t>
  </si>
  <si>
    <t>Communications</t>
  </si>
  <si>
    <t>Mechanical Lysing</t>
  </si>
  <si>
    <t>Mission Duration Days:</t>
  </si>
  <si>
    <t>Hours</t>
  </si>
  <si>
    <t>Hotel</t>
  </si>
  <si>
    <t>Drive</t>
  </si>
  <si>
    <t>Total kWhr</t>
  </si>
  <si>
    <t>Rechargable</t>
  </si>
  <si>
    <t>Primary</t>
  </si>
  <si>
    <t>AM</t>
  </si>
  <si>
    <t>Active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</si>
</sst>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7:E39"/>
  <sheetViews>
    <sheetView tabSelected="1" workbookViewId="0">
      <selection activeCell="B33" sqref="B33"/>
    </sheetView>
  </sheetViews>
  <sheetFormatPr defaultRowHeight="15"/>
  <cols>
    <col min="1" max="1" width="11.85546875" customWidth="1"/>
    <col min="2" max="2" width="20.5703125" customWidth="1"/>
    <col min="3" max="3" width="18.7109375" customWidth="1"/>
    <col min="4" max="4" width="20.28515625" customWidth="1"/>
  </cols>
  <sheetData>
    <row r="7" spans="1:5">
      <c r="B7" t="s">
        <v>24</v>
      </c>
      <c r="C7">
        <v>10</v>
      </c>
    </row>
    <row r="8" spans="1:5">
      <c r="B8" t="s">
        <v>25</v>
      </c>
      <c r="C8">
        <f>C7*24</f>
        <v>240</v>
      </c>
    </row>
    <row r="9" spans="1:5">
      <c r="B9" t="s">
        <v>29</v>
      </c>
      <c r="C9">
        <v>4000</v>
      </c>
    </row>
    <row r="10" spans="1:5">
      <c r="B10" t="s">
        <v>30</v>
      </c>
      <c r="C10">
        <v>11000</v>
      </c>
    </row>
    <row r="12" spans="1:5">
      <c r="A12" t="s">
        <v>0</v>
      </c>
      <c r="B12" t="s">
        <v>13</v>
      </c>
      <c r="C12" t="s">
        <v>1</v>
      </c>
      <c r="D12" t="s">
        <v>2</v>
      </c>
      <c r="E12" t="s">
        <v>3</v>
      </c>
    </row>
    <row r="14" spans="1:5">
      <c r="A14" t="s">
        <v>14</v>
      </c>
      <c r="B14" t="s">
        <v>26</v>
      </c>
      <c r="C14">
        <v>1</v>
      </c>
      <c r="D14">
        <v>7</v>
      </c>
      <c r="E14">
        <f t="shared" ref="E14:E15" si="0">C14*D14*C$8</f>
        <v>1680</v>
      </c>
    </row>
    <row r="15" spans="1:5">
      <c r="B15" t="s">
        <v>27</v>
      </c>
      <c r="C15">
        <v>0.25</v>
      </c>
      <c r="D15">
        <v>15</v>
      </c>
      <c r="E15">
        <f t="shared" si="0"/>
        <v>900</v>
      </c>
    </row>
    <row r="16" spans="1:5">
      <c r="B16" t="s">
        <v>5</v>
      </c>
      <c r="C16">
        <v>1</v>
      </c>
      <c r="D16">
        <v>0.1</v>
      </c>
      <c r="E16">
        <f>C16*D16*C$8</f>
        <v>24</v>
      </c>
    </row>
    <row r="17" spans="1:5">
      <c r="B17" t="s">
        <v>22</v>
      </c>
    </row>
    <row r="18" spans="1:5">
      <c r="B18" t="s">
        <v>6</v>
      </c>
    </row>
    <row r="19" spans="1:5">
      <c r="B19" t="s">
        <v>7</v>
      </c>
    </row>
    <row r="20" spans="1:5">
      <c r="B20" t="s">
        <v>8</v>
      </c>
    </row>
    <row r="21" spans="1:5">
      <c r="B21" t="s">
        <v>9</v>
      </c>
    </row>
    <row r="22" spans="1:5">
      <c r="A22" t="s">
        <v>15</v>
      </c>
      <c r="B22" t="s">
        <v>4</v>
      </c>
      <c r="C22">
        <v>0.8</v>
      </c>
      <c r="D22">
        <v>0.1</v>
      </c>
      <c r="E22">
        <f>C22*D22*C$8</f>
        <v>19.200000000000003</v>
      </c>
    </row>
    <row r="23" spans="1:5">
      <c r="B23" t="s">
        <v>22</v>
      </c>
    </row>
    <row r="24" spans="1:5">
      <c r="B24" t="s">
        <v>10</v>
      </c>
    </row>
    <row r="25" spans="1:5">
      <c r="B25" t="s">
        <v>11</v>
      </c>
    </row>
    <row r="26" spans="1:5">
      <c r="B26" t="s">
        <v>20</v>
      </c>
    </row>
    <row r="27" spans="1:5">
      <c r="B27" t="s">
        <v>21</v>
      </c>
    </row>
    <row r="28" spans="1:5">
      <c r="A28" t="s">
        <v>16</v>
      </c>
      <c r="B28" t="s">
        <v>17</v>
      </c>
    </row>
    <row r="29" spans="1:5">
      <c r="B29" t="s">
        <v>12</v>
      </c>
    </row>
    <row r="30" spans="1:5">
      <c r="B30" t="s">
        <v>18</v>
      </c>
    </row>
    <row r="31" spans="1:5">
      <c r="B31" t="s">
        <v>19</v>
      </c>
    </row>
    <row r="32" spans="1:5">
      <c r="B32" t="s">
        <v>23</v>
      </c>
    </row>
    <row r="33" spans="1:5">
      <c r="A33" t="s">
        <v>31</v>
      </c>
      <c r="B33" t="s">
        <v>26</v>
      </c>
    </row>
    <row r="34" spans="1:5">
      <c r="B34" t="s">
        <v>32</v>
      </c>
    </row>
    <row r="37" spans="1:5">
      <c r="D37" t="s">
        <v>28</v>
      </c>
      <c r="E37">
        <f>SUM(E14:E36)</f>
        <v>2623.2</v>
      </c>
    </row>
    <row r="38" spans="1:5">
      <c r="D38" t="s">
        <v>29</v>
      </c>
      <c r="E38">
        <f>C9-E$37</f>
        <v>1376.8000000000002</v>
      </c>
    </row>
    <row r="39" spans="1:5">
      <c r="D39" t="s">
        <v>30</v>
      </c>
      <c r="E39">
        <f>C10-E$37</f>
        <v>8376.7999999999993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2012-03-28T18:18:15Z</dcterms:created>
  <dcterms:modified xsi:type="dcterms:W3CDTF">2012-03-28T19:39:29Z</dcterms:modified>
</cp:coreProperties>
</file>