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2395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5" i="1" l="1"/>
  <c r="E35" i="1" s="1"/>
  <c r="F35" i="1" s="1"/>
  <c r="G35" i="1" s="1"/>
  <c r="H35" i="1" s="1"/>
  <c r="I35" i="1" s="1"/>
  <c r="J35" i="1" s="1"/>
  <c r="K35" i="1" s="1"/>
  <c r="L35" i="1" s="1"/>
  <c r="B39" i="1"/>
  <c r="D39" i="1" s="1"/>
  <c r="E39" i="1" s="1"/>
  <c r="F39" i="1" s="1"/>
  <c r="G39" i="1" s="1"/>
  <c r="H39" i="1" s="1"/>
  <c r="I39" i="1" s="1"/>
  <c r="J39" i="1" s="1"/>
  <c r="K39" i="1" s="1"/>
  <c r="L39" i="1" s="1"/>
  <c r="D36" i="1" l="1"/>
  <c r="D37" i="1" s="1"/>
  <c r="D40" i="1"/>
  <c r="D41" i="1" s="1"/>
  <c r="E25" i="1"/>
  <c r="E29" i="1" s="1"/>
  <c r="D29" i="1"/>
  <c r="C26" i="1"/>
  <c r="F25" i="1" l="1"/>
  <c r="G25" i="1" s="1"/>
  <c r="H25" i="1" s="1"/>
  <c r="I25" i="1" s="1"/>
  <c r="J25" i="1" s="1"/>
  <c r="K25" i="1" s="1"/>
  <c r="L25" i="1" s="1"/>
  <c r="E36" i="1"/>
  <c r="E37" i="1" s="1"/>
  <c r="E40" i="1"/>
  <c r="E41" i="1" s="1"/>
  <c r="F29" i="1"/>
  <c r="D30" i="1"/>
  <c r="D26" i="1"/>
  <c r="D27" i="1" s="1"/>
  <c r="E30" i="1" l="1"/>
  <c r="D31" i="1"/>
  <c r="D32" i="1" s="1"/>
  <c r="F36" i="1"/>
  <c r="F37" i="1" s="1"/>
  <c r="E43" i="1" s="1"/>
  <c r="D43" i="1"/>
  <c r="D44" i="1" s="1"/>
  <c r="F40" i="1"/>
  <c r="F41" i="1" s="1"/>
  <c r="G29" i="1"/>
  <c r="E26" i="1"/>
  <c r="E27" i="1" s="1"/>
  <c r="C7" i="1"/>
  <c r="F30" i="1" l="1"/>
  <c r="E31" i="1"/>
  <c r="E32" i="1" s="1"/>
  <c r="E44" i="1"/>
  <c r="G36" i="1"/>
  <c r="G37" i="1" s="1"/>
  <c r="G40" i="1"/>
  <c r="G41" i="1" s="1"/>
  <c r="H29" i="1"/>
  <c r="F26" i="1"/>
  <c r="F27" i="1" s="1"/>
  <c r="C15" i="1"/>
  <c r="D15" i="1" s="1"/>
  <c r="D19" i="1"/>
  <c r="D6" i="1"/>
  <c r="E6" i="1" s="1"/>
  <c r="F6" i="1" s="1"/>
  <c r="G6" i="1" s="1"/>
  <c r="H6" i="1" s="1"/>
  <c r="I6" i="1" s="1"/>
  <c r="J6" i="1" s="1"/>
  <c r="K6" i="1" s="1"/>
  <c r="L6" i="1" s="1"/>
  <c r="L7" i="1" s="1"/>
  <c r="D2" i="1"/>
  <c r="D3" i="1" s="1"/>
  <c r="D4" i="1" s="1"/>
  <c r="G30" i="1" l="1"/>
  <c r="F31" i="1"/>
  <c r="F32" i="1" s="1"/>
  <c r="F43" i="1"/>
  <c r="F44" i="1" s="1"/>
  <c r="H36" i="1"/>
  <c r="H37" i="1" s="1"/>
  <c r="H40" i="1"/>
  <c r="H41" i="1"/>
  <c r="I29" i="1"/>
  <c r="G26" i="1"/>
  <c r="G27" i="1" s="1"/>
  <c r="E15" i="1"/>
  <c r="F15" i="1" s="1"/>
  <c r="D16" i="1"/>
  <c r="D17" i="1" s="1"/>
  <c r="E2" i="1"/>
  <c r="F2" i="1" s="1"/>
  <c r="G2" i="1" s="1"/>
  <c r="G3" i="1" s="1"/>
  <c r="G7" i="1"/>
  <c r="E7" i="1"/>
  <c r="K7" i="1"/>
  <c r="D7" i="1"/>
  <c r="D8" i="1" s="1"/>
  <c r="I7" i="1"/>
  <c r="H7" i="1"/>
  <c r="E19" i="1"/>
  <c r="F19" i="1" s="1"/>
  <c r="G19" i="1" s="1"/>
  <c r="H19" i="1" s="1"/>
  <c r="I19" i="1" s="1"/>
  <c r="J19" i="1" s="1"/>
  <c r="K19" i="1" s="1"/>
  <c r="L19" i="1" s="1"/>
  <c r="F7" i="1"/>
  <c r="J7" i="1"/>
  <c r="H30" i="1" l="1"/>
  <c r="G31" i="1"/>
  <c r="G32" i="1" s="1"/>
  <c r="G43" i="1"/>
  <c r="G44" i="1" s="1"/>
  <c r="I36" i="1"/>
  <c r="I37" i="1" s="1"/>
  <c r="H43" i="1" s="1"/>
  <c r="I40" i="1"/>
  <c r="I41" i="1" s="1"/>
  <c r="J29" i="1"/>
  <c r="H26" i="1"/>
  <c r="H27" i="1" s="1"/>
  <c r="G15" i="1"/>
  <c r="H15" i="1" s="1"/>
  <c r="I15" i="1" s="1"/>
  <c r="J15" i="1" s="1"/>
  <c r="K15" i="1" s="1"/>
  <c r="L15" i="1" s="1"/>
  <c r="F16" i="1"/>
  <c r="E16" i="1"/>
  <c r="E17" i="1" s="1"/>
  <c r="D20" i="1" s="1"/>
  <c r="D21" i="1" s="1"/>
  <c r="D23" i="1" s="1"/>
  <c r="E3" i="1"/>
  <c r="E4" i="1" s="1"/>
  <c r="D10" i="1" s="1"/>
  <c r="D11" i="1" s="1"/>
  <c r="F3" i="1"/>
  <c r="E8" i="1"/>
  <c r="H2" i="1"/>
  <c r="I30" i="1" l="1"/>
  <c r="H31" i="1"/>
  <c r="H32" i="1" s="1"/>
  <c r="H44" i="1"/>
  <c r="J36" i="1"/>
  <c r="J37" i="1" s="1"/>
  <c r="I43" i="1" s="1"/>
  <c r="J40" i="1"/>
  <c r="J41" i="1" s="1"/>
  <c r="K29" i="1"/>
  <c r="I26" i="1"/>
  <c r="I27" i="1" s="1"/>
  <c r="F17" i="1"/>
  <c r="E20" i="1" s="1"/>
  <c r="E21" i="1" s="1"/>
  <c r="G16" i="1"/>
  <c r="F4" i="1"/>
  <c r="G4" i="1" s="1"/>
  <c r="F8" i="1"/>
  <c r="H3" i="1"/>
  <c r="I2" i="1"/>
  <c r="H16" i="1"/>
  <c r="J30" i="1" l="1"/>
  <c r="I31" i="1"/>
  <c r="I32" i="1" s="1"/>
  <c r="E10" i="1"/>
  <c r="E11" i="1" s="1"/>
  <c r="L36" i="1"/>
  <c r="K36" i="1"/>
  <c r="K37" i="1" s="1"/>
  <c r="L37" i="1" s="1"/>
  <c r="K40" i="1"/>
  <c r="K41" i="1" s="1"/>
  <c r="L40" i="1"/>
  <c r="I44" i="1"/>
  <c r="L29" i="1"/>
  <c r="J26" i="1"/>
  <c r="J27" i="1" s="1"/>
  <c r="E23" i="1"/>
  <c r="G17" i="1"/>
  <c r="F10" i="1"/>
  <c r="F11" i="1" s="1"/>
  <c r="H4" i="1"/>
  <c r="G8" i="1"/>
  <c r="H8" i="1" s="1"/>
  <c r="J2" i="1"/>
  <c r="I3" i="1"/>
  <c r="I16" i="1"/>
  <c r="K30" i="1" l="1"/>
  <c r="J31" i="1"/>
  <c r="J32" i="1" s="1"/>
  <c r="H17" i="1"/>
  <c r="G20" i="1" s="1"/>
  <c r="G21" i="1" s="1"/>
  <c r="F20" i="1"/>
  <c r="F21" i="1" s="1"/>
  <c r="J43" i="1"/>
  <c r="K43" i="1"/>
  <c r="K44" i="1" s="1"/>
  <c r="L41" i="1"/>
  <c r="L43" i="1" s="1"/>
  <c r="L44" i="1" s="1"/>
  <c r="J44" i="1"/>
  <c r="K26" i="1"/>
  <c r="K27" i="1" s="1"/>
  <c r="I17" i="1"/>
  <c r="H20" i="1" s="1"/>
  <c r="H21" i="1" s="1"/>
  <c r="F23" i="1"/>
  <c r="I4" i="1"/>
  <c r="H10" i="1" s="1"/>
  <c r="H11" i="1" s="1"/>
  <c r="G10" i="1"/>
  <c r="G11" i="1" s="1"/>
  <c r="K2" i="1"/>
  <c r="J3" i="1"/>
  <c r="J16" i="1"/>
  <c r="J17" i="1" s="1"/>
  <c r="I20" i="1" s="1"/>
  <c r="I21" i="1" s="1"/>
  <c r="I8" i="1"/>
  <c r="L30" i="1" l="1"/>
  <c r="L31" i="1" s="1"/>
  <c r="K31" i="1"/>
  <c r="K32" i="1" s="1"/>
  <c r="L26" i="1"/>
  <c r="L27" i="1" s="1"/>
  <c r="L32" i="1" s="1"/>
  <c r="H23" i="1"/>
  <c r="G23" i="1"/>
  <c r="J4" i="1"/>
  <c r="L2" i="1"/>
  <c r="L3" i="1" s="1"/>
  <c r="K3" i="1"/>
  <c r="K16" i="1"/>
  <c r="K17" i="1" s="1"/>
  <c r="J20" i="1" s="1"/>
  <c r="J21" i="1" s="1"/>
  <c r="L16" i="1"/>
  <c r="J8" i="1"/>
  <c r="K4" i="1" l="1"/>
  <c r="L4" i="1" s="1"/>
  <c r="I10" i="1"/>
  <c r="I11" i="1" s="1"/>
  <c r="I23" i="1"/>
  <c r="L17" i="1"/>
  <c r="K20" i="1" s="1"/>
  <c r="K21" i="1" s="1"/>
  <c r="K8" i="1"/>
  <c r="J23" i="1" l="1"/>
  <c r="K10" i="1"/>
  <c r="K11" i="1" s="1"/>
  <c r="J10" i="1"/>
  <c r="J11" i="1" s="1"/>
  <c r="L8" i="1"/>
  <c r="L10" i="1" s="1"/>
  <c r="L11" i="1" s="1"/>
  <c r="K23" i="1" l="1"/>
  <c r="L23" i="1" l="1"/>
</calcChain>
</file>

<file path=xl/sharedStrings.xml><?xml version="1.0" encoding="utf-8"?>
<sst xmlns="http://schemas.openxmlformats.org/spreadsheetml/2006/main" count="14" uniqueCount="6">
  <si>
    <t>ID</t>
  </si>
  <si>
    <t>Center line dia</t>
  </si>
  <si>
    <t xml:space="preserve"> </t>
  </si>
  <si>
    <t>OD</t>
  </si>
  <si>
    <t>Flat Coils</t>
  </si>
  <si>
    <t>Cylinder Coils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</si>
</sst>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C30" sqref="C30"/>
    </sheetView>
  </sheetViews>
  <sheetFormatPr defaultRowHeight="15" x14ac:dyDescent="0.25"/>
  <sheetData>
    <row r="1" spans="1:14" x14ac:dyDescent="0.25">
      <c r="C1" t="s">
        <v>0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</row>
    <row r="2" spans="1:14" x14ac:dyDescent="0.25">
      <c r="A2" t="s">
        <v>4</v>
      </c>
      <c r="C2">
        <v>2</v>
      </c>
      <c r="D2">
        <f>C2+0.125</f>
        <v>2.125</v>
      </c>
      <c r="E2">
        <f>D2+0.25</f>
        <v>2.375</v>
      </c>
      <c r="F2">
        <f>E2+0.25</f>
        <v>2.625</v>
      </c>
      <c r="G2">
        <f>F2+0.25</f>
        <v>2.875</v>
      </c>
      <c r="H2">
        <f t="shared" ref="H2:L2" si="0">G2+0.25</f>
        <v>3.125</v>
      </c>
      <c r="I2">
        <f t="shared" si="0"/>
        <v>3.375</v>
      </c>
      <c r="J2">
        <f t="shared" si="0"/>
        <v>3.625</v>
      </c>
      <c r="K2">
        <f t="shared" si="0"/>
        <v>3.875</v>
      </c>
      <c r="L2">
        <f t="shared" si="0"/>
        <v>4.125</v>
      </c>
      <c r="N2" t="s">
        <v>1</v>
      </c>
    </row>
    <row r="3" spans="1:14" x14ac:dyDescent="0.25">
      <c r="D3">
        <f>3.1416*D2</f>
        <v>6.6758999999999995</v>
      </c>
      <c r="E3">
        <f t="shared" ref="E3:L3" si="1">3.1416*E2</f>
        <v>7.4612999999999996</v>
      </c>
      <c r="F3">
        <f t="shared" si="1"/>
        <v>8.2467000000000006</v>
      </c>
      <c r="G3">
        <f>3.1416*G2</f>
        <v>9.0320999999999998</v>
      </c>
      <c r="H3">
        <f t="shared" si="1"/>
        <v>9.817499999999999</v>
      </c>
      <c r="I3">
        <f t="shared" si="1"/>
        <v>10.6029</v>
      </c>
      <c r="J3">
        <f t="shared" si="1"/>
        <v>11.388299999999999</v>
      </c>
      <c r="K3">
        <f t="shared" si="1"/>
        <v>12.1737</v>
      </c>
      <c r="L3">
        <f t="shared" si="1"/>
        <v>12.959099999999999</v>
      </c>
    </row>
    <row r="4" spans="1:14" x14ac:dyDescent="0.25">
      <c r="D4">
        <f>D3</f>
        <v>6.6758999999999995</v>
      </c>
      <c r="E4">
        <f>D4+E3</f>
        <v>14.1372</v>
      </c>
      <c r="F4">
        <f t="shared" ref="F4:L4" si="2">E4+F3</f>
        <v>22.383900000000001</v>
      </c>
      <c r="G4">
        <f t="shared" si="2"/>
        <v>31.416</v>
      </c>
      <c r="H4">
        <f t="shared" si="2"/>
        <v>41.233499999999999</v>
      </c>
      <c r="I4">
        <f t="shared" si="2"/>
        <v>51.836399999999998</v>
      </c>
      <c r="J4">
        <f t="shared" si="2"/>
        <v>63.224699999999999</v>
      </c>
      <c r="K4">
        <f t="shared" si="2"/>
        <v>75.398399999999995</v>
      </c>
      <c r="L4">
        <f t="shared" si="2"/>
        <v>88.357499999999987</v>
      </c>
    </row>
    <row r="5" spans="1:14" x14ac:dyDescent="0.25">
      <c r="C5" t="s">
        <v>3</v>
      </c>
    </row>
    <row r="6" spans="1:14" x14ac:dyDescent="0.25">
      <c r="C6">
        <v>4</v>
      </c>
      <c r="D6">
        <f>C6-0.125</f>
        <v>3.875</v>
      </c>
      <c r="E6">
        <f>D6-0.25</f>
        <v>3.625</v>
      </c>
      <c r="F6">
        <f t="shared" ref="F6:L6" si="3">E6-0.25</f>
        <v>3.375</v>
      </c>
      <c r="G6">
        <f t="shared" si="3"/>
        <v>3.125</v>
      </c>
      <c r="H6">
        <f t="shared" si="3"/>
        <v>2.875</v>
      </c>
      <c r="I6">
        <f t="shared" si="3"/>
        <v>2.625</v>
      </c>
      <c r="J6">
        <f t="shared" si="3"/>
        <v>2.375</v>
      </c>
      <c r="K6">
        <f t="shared" si="3"/>
        <v>2.125</v>
      </c>
      <c r="L6">
        <f t="shared" si="3"/>
        <v>1.875</v>
      </c>
    </row>
    <row r="7" spans="1:14" x14ac:dyDescent="0.25">
      <c r="C7">
        <f>C6*25.4</f>
        <v>101.6</v>
      </c>
      <c r="D7">
        <f>3.1416*D6</f>
        <v>12.1737</v>
      </c>
      <c r="E7">
        <f t="shared" ref="E7" si="4">3.1416*E6</f>
        <v>11.388299999999999</v>
      </c>
      <c r="F7">
        <f t="shared" ref="F7" si="5">3.1416*F6</f>
        <v>10.6029</v>
      </c>
      <c r="G7">
        <f t="shared" ref="G7" si="6">3.1416*G6</f>
        <v>9.817499999999999</v>
      </c>
      <c r="H7">
        <f t="shared" ref="H7" si="7">3.1416*H6</f>
        <v>9.0320999999999998</v>
      </c>
      <c r="I7">
        <f t="shared" ref="I7" si="8">3.1416*I6</f>
        <v>8.2467000000000006</v>
      </c>
      <c r="J7">
        <f t="shared" ref="J7" si="9">3.1416*J6</f>
        <v>7.4612999999999996</v>
      </c>
      <c r="K7">
        <f t="shared" ref="K7" si="10">3.1416*K6</f>
        <v>6.6758999999999995</v>
      </c>
      <c r="L7">
        <f t="shared" ref="L7" si="11">3.1416*L6</f>
        <v>5.8905000000000003</v>
      </c>
    </row>
    <row r="8" spans="1:14" x14ac:dyDescent="0.25">
      <c r="A8" t="s">
        <v>2</v>
      </c>
      <c r="D8">
        <f>D7</f>
        <v>12.1737</v>
      </c>
      <c r="E8">
        <f>D8+E7</f>
        <v>23.561999999999998</v>
      </c>
      <c r="F8">
        <f t="shared" ref="F8" si="12">E8+F7</f>
        <v>34.164899999999996</v>
      </c>
      <c r="G8">
        <f t="shared" ref="G8" si="13">F8+G7</f>
        <v>43.982399999999998</v>
      </c>
      <c r="H8">
        <f t="shared" ref="H8" si="14">G8+H7</f>
        <v>53.014499999999998</v>
      </c>
      <c r="I8">
        <f t="shared" ref="I8" si="15">H8+I7</f>
        <v>61.261200000000002</v>
      </c>
      <c r="J8">
        <f t="shared" ref="J8" si="16">I8+J7</f>
        <v>68.722499999999997</v>
      </c>
      <c r="K8">
        <f t="shared" ref="K8" si="17">J8+K7</f>
        <v>75.398399999999995</v>
      </c>
      <c r="L8">
        <f t="shared" ref="L8" si="18">K8+L7</f>
        <v>81.288899999999998</v>
      </c>
    </row>
    <row r="10" spans="1:14" x14ac:dyDescent="0.25">
      <c r="D10">
        <f>D8-E4</f>
        <v>-1.9634999999999998</v>
      </c>
      <c r="E10">
        <f>E8-F4</f>
        <v>1.178099999999997</v>
      </c>
      <c r="F10">
        <f t="shared" ref="F10:L10" si="19">F8-G4</f>
        <v>2.7488999999999955</v>
      </c>
      <c r="G10">
        <f t="shared" si="19"/>
        <v>2.748899999999999</v>
      </c>
      <c r="H10">
        <f t="shared" si="19"/>
        <v>1.1781000000000006</v>
      </c>
      <c r="I10">
        <f t="shared" si="19"/>
        <v>-1.9634999999999962</v>
      </c>
      <c r="J10">
        <f t="shared" si="19"/>
        <v>-6.6758999999999986</v>
      </c>
      <c r="K10">
        <f t="shared" si="19"/>
        <v>-12.959099999999992</v>
      </c>
      <c r="L10">
        <f t="shared" si="19"/>
        <v>81.288899999999998</v>
      </c>
    </row>
    <row r="11" spans="1:14" x14ac:dyDescent="0.25">
      <c r="D11">
        <f>D10/E7*360</f>
        <v>-62.068965517241374</v>
      </c>
      <c r="E11">
        <f>E10/F7*360</f>
        <v>39.999999999999901</v>
      </c>
      <c r="F11">
        <f t="shared" ref="F11:L11" si="20">F10/G7*360</f>
        <v>100.79999999999986</v>
      </c>
      <c r="G11">
        <f t="shared" si="20"/>
        <v>109.56521739130432</v>
      </c>
      <c r="H11">
        <f t="shared" si="20"/>
        <v>51.428571428571459</v>
      </c>
      <c r="I11">
        <f t="shared" si="20"/>
        <v>-94.73684210526298</v>
      </c>
      <c r="J11">
        <f t="shared" si="20"/>
        <v>-359.99999999999994</v>
      </c>
      <c r="K11">
        <f t="shared" si="20"/>
        <v>-791.99999999999943</v>
      </c>
      <c r="L11" t="e">
        <f t="shared" si="20"/>
        <v>#DIV/0!</v>
      </c>
    </row>
    <row r="14" spans="1:14" x14ac:dyDescent="0.25">
      <c r="C14" t="s">
        <v>0</v>
      </c>
      <c r="D14">
        <v>1</v>
      </c>
      <c r="E14">
        <v>2</v>
      </c>
      <c r="F14">
        <v>3</v>
      </c>
      <c r="G14">
        <v>4</v>
      </c>
      <c r="H14">
        <v>5</v>
      </c>
      <c r="I14">
        <v>6</v>
      </c>
      <c r="J14">
        <v>7</v>
      </c>
      <c r="K14">
        <v>8</v>
      </c>
      <c r="L14">
        <v>9</v>
      </c>
    </row>
    <row r="15" spans="1:14" x14ac:dyDescent="0.25">
      <c r="A15" t="s">
        <v>5</v>
      </c>
      <c r="C15">
        <f>C2</f>
        <v>2</v>
      </c>
      <c r="D15">
        <f>C15+0.125</f>
        <v>2.125</v>
      </c>
      <c r="E15">
        <f>D15</f>
        <v>2.125</v>
      </c>
      <c r="F15">
        <f t="shared" ref="F15:L15" si="21">E15</f>
        <v>2.125</v>
      </c>
      <c r="G15">
        <f t="shared" si="21"/>
        <v>2.125</v>
      </c>
      <c r="H15">
        <f t="shared" si="21"/>
        <v>2.125</v>
      </c>
      <c r="I15">
        <f t="shared" si="21"/>
        <v>2.125</v>
      </c>
      <c r="J15">
        <f t="shared" si="21"/>
        <v>2.125</v>
      </c>
      <c r="K15">
        <f t="shared" si="21"/>
        <v>2.125</v>
      </c>
      <c r="L15">
        <f t="shared" si="21"/>
        <v>2.125</v>
      </c>
    </row>
    <row r="16" spans="1:14" x14ac:dyDescent="0.25">
      <c r="D16">
        <f>3.1416*D15</f>
        <v>6.6758999999999995</v>
      </c>
      <c r="E16">
        <f t="shared" ref="E16" si="22">3.1416*E15</f>
        <v>6.6758999999999995</v>
      </c>
      <c r="F16">
        <f t="shared" ref="F16" si="23">3.1416*F15</f>
        <v>6.6758999999999995</v>
      </c>
      <c r="G16">
        <f t="shared" ref="G16" si="24">3.1416*G15</f>
        <v>6.6758999999999995</v>
      </c>
      <c r="H16">
        <f t="shared" ref="H16" si="25">3.1416*H15</f>
        <v>6.6758999999999995</v>
      </c>
      <c r="I16">
        <f t="shared" ref="I16" si="26">3.1416*I15</f>
        <v>6.6758999999999995</v>
      </c>
      <c r="J16">
        <f t="shared" ref="J16" si="27">3.1416*J15</f>
        <v>6.6758999999999995</v>
      </c>
      <c r="K16">
        <f t="shared" ref="K16" si="28">3.1416*K15</f>
        <v>6.6758999999999995</v>
      </c>
      <c r="L16">
        <f t="shared" ref="L16" si="29">3.1416*L15</f>
        <v>6.6758999999999995</v>
      </c>
    </row>
    <row r="17" spans="1:12" x14ac:dyDescent="0.25">
      <c r="D17">
        <f>D16</f>
        <v>6.6758999999999995</v>
      </c>
      <c r="E17">
        <f>D17+E16</f>
        <v>13.351799999999999</v>
      </c>
      <c r="F17">
        <f t="shared" ref="F17" si="30">E17+F16</f>
        <v>20.027699999999999</v>
      </c>
      <c r="G17">
        <f t="shared" ref="G17" si="31">F17+G16</f>
        <v>26.703599999999998</v>
      </c>
      <c r="H17">
        <f t="shared" ref="H17" si="32">G17+H16</f>
        <v>33.3795</v>
      </c>
      <c r="I17">
        <f t="shared" ref="I17" si="33">H17+I16</f>
        <v>40.055399999999999</v>
      </c>
      <c r="J17">
        <f t="shared" ref="J17" si="34">I17+J16</f>
        <v>46.731299999999997</v>
      </c>
      <c r="K17">
        <f t="shared" ref="K17" si="35">J17+K16</f>
        <v>53.407199999999996</v>
      </c>
      <c r="L17">
        <f t="shared" ref="L17" si="36">K17+L16</f>
        <v>60.083099999999995</v>
      </c>
    </row>
    <row r="19" spans="1:12" x14ac:dyDescent="0.25">
      <c r="C19">
        <v>4.25</v>
      </c>
      <c r="D19">
        <f>C19-0.125</f>
        <v>4.125</v>
      </c>
      <c r="E19">
        <f>D19</f>
        <v>4.125</v>
      </c>
      <c r="F19">
        <f t="shared" ref="F19:L19" si="37">E19</f>
        <v>4.125</v>
      </c>
      <c r="G19">
        <f t="shared" si="37"/>
        <v>4.125</v>
      </c>
      <c r="H19">
        <f t="shared" si="37"/>
        <v>4.125</v>
      </c>
      <c r="I19">
        <f t="shared" si="37"/>
        <v>4.125</v>
      </c>
      <c r="J19">
        <f t="shared" si="37"/>
        <v>4.125</v>
      </c>
      <c r="K19">
        <f t="shared" si="37"/>
        <v>4.125</v>
      </c>
      <c r="L19">
        <f t="shared" si="37"/>
        <v>4.125</v>
      </c>
    </row>
    <row r="20" spans="1:12" x14ac:dyDescent="0.25">
      <c r="D20">
        <f>E17</f>
        <v>13.351799999999999</v>
      </c>
      <c r="E20">
        <f t="shared" ref="E20:K20" si="38">F17</f>
        <v>20.027699999999999</v>
      </c>
      <c r="F20">
        <f t="shared" si="38"/>
        <v>26.703599999999998</v>
      </c>
      <c r="G20">
        <f t="shared" si="38"/>
        <v>33.3795</v>
      </c>
      <c r="H20">
        <f t="shared" si="38"/>
        <v>40.055399999999999</v>
      </c>
      <c r="I20">
        <f t="shared" si="38"/>
        <v>46.731299999999997</v>
      </c>
      <c r="J20">
        <f t="shared" si="38"/>
        <v>53.407199999999996</v>
      </c>
      <c r="K20">
        <f t="shared" si="38"/>
        <v>60.083099999999995</v>
      </c>
    </row>
    <row r="21" spans="1:12" x14ac:dyDescent="0.25">
      <c r="D21">
        <f>D20/3.1416/D14</f>
        <v>4.25</v>
      </c>
      <c r="E21">
        <f t="shared" ref="E21:K21" si="39">E20/3.1416/E14</f>
        <v>3.1875</v>
      </c>
      <c r="F21">
        <f t="shared" si="39"/>
        <v>2.8333333333333335</v>
      </c>
      <c r="G21">
        <f t="shared" si="39"/>
        <v>2.65625</v>
      </c>
      <c r="H21">
        <f t="shared" si="39"/>
        <v>2.5499999999999998</v>
      </c>
      <c r="I21">
        <f t="shared" si="39"/>
        <v>2.4791666666666665</v>
      </c>
      <c r="J21">
        <f t="shared" si="39"/>
        <v>2.4285714285714284</v>
      </c>
      <c r="K21">
        <f t="shared" si="39"/>
        <v>2.390625</v>
      </c>
    </row>
    <row r="23" spans="1:12" x14ac:dyDescent="0.25">
      <c r="D23">
        <f>D21-E17</f>
        <v>-9.101799999999999</v>
      </c>
      <c r="E23">
        <f t="shared" ref="E23" si="40">E21-F17</f>
        <v>-16.840199999999999</v>
      </c>
      <c r="F23">
        <f t="shared" ref="F23" si="41">F21-G17</f>
        <v>-23.870266666666666</v>
      </c>
      <c r="G23">
        <f t="shared" ref="G23" si="42">G21-H17</f>
        <v>-30.72325</v>
      </c>
      <c r="H23">
        <f t="shared" ref="H23" si="43">H21-I17</f>
        <v>-37.505400000000002</v>
      </c>
      <c r="I23">
        <f t="shared" ref="I23" si="44">I21-J17</f>
        <v>-44.252133333333333</v>
      </c>
      <c r="J23">
        <f t="shared" ref="J23" si="45">J21-K17</f>
        <v>-50.978628571428565</v>
      </c>
      <c r="K23">
        <f t="shared" ref="K23" si="46">K21-L17</f>
        <v>-57.692474999999995</v>
      </c>
      <c r="L23">
        <f t="shared" ref="L23" si="47">L21-M17</f>
        <v>0</v>
      </c>
    </row>
    <row r="25" spans="1:12" x14ac:dyDescent="0.25">
      <c r="C25" t="s">
        <v>0</v>
      </c>
      <c r="D25">
        <v>1</v>
      </c>
      <c r="E25">
        <f>D25+0.5</f>
        <v>1.5</v>
      </c>
      <c r="F25">
        <f t="shared" ref="F25:L25" si="48">E25+0.5</f>
        <v>2</v>
      </c>
      <c r="G25">
        <f t="shared" si="48"/>
        <v>2.5</v>
      </c>
      <c r="H25">
        <f t="shared" si="48"/>
        <v>3</v>
      </c>
      <c r="I25">
        <f t="shared" si="48"/>
        <v>3.5</v>
      </c>
      <c r="J25">
        <f t="shared" si="48"/>
        <v>4</v>
      </c>
      <c r="K25">
        <f t="shared" si="48"/>
        <v>4.5</v>
      </c>
      <c r="L25">
        <f t="shared" si="48"/>
        <v>5</v>
      </c>
    </row>
    <row r="26" spans="1:12" x14ac:dyDescent="0.25">
      <c r="A26" t="s">
        <v>5</v>
      </c>
      <c r="C26">
        <f>C27/3.1415926</f>
        <v>2.2320844529618511</v>
      </c>
      <c r="D26">
        <f>C26+0.125</f>
        <v>2.3570844529618511</v>
      </c>
      <c r="E26">
        <f>D26</f>
        <v>2.3570844529618511</v>
      </c>
      <c r="F26">
        <f t="shared" ref="F26" si="49">E26</f>
        <v>2.3570844529618511</v>
      </c>
      <c r="G26">
        <f t="shared" ref="G26" si="50">F26</f>
        <v>2.3570844529618511</v>
      </c>
      <c r="H26">
        <f t="shared" ref="H26" si="51">G26</f>
        <v>2.3570844529618511</v>
      </c>
      <c r="I26">
        <f t="shared" ref="I26" si="52">H26</f>
        <v>2.3570844529618511</v>
      </c>
      <c r="J26">
        <f t="shared" ref="J26" si="53">I26</f>
        <v>2.3570844529618511</v>
      </c>
      <c r="K26">
        <f t="shared" ref="K26" si="54">J26</f>
        <v>2.3570844529618511</v>
      </c>
      <c r="L26">
        <f t="shared" ref="L26" si="55">K26</f>
        <v>2.3570844529618511</v>
      </c>
    </row>
    <row r="27" spans="1:12" x14ac:dyDescent="0.25">
      <c r="C27">
        <v>7.0122999999999998</v>
      </c>
      <c r="D27">
        <f>3.1416*D26*D25</f>
        <v>7.4050165174249516</v>
      </c>
      <c r="E27">
        <f t="shared" ref="E27:L27" si="56">3.1416*E26*E25</f>
        <v>11.107524776137428</v>
      </c>
      <c r="F27">
        <f t="shared" si="56"/>
        <v>14.810033034849903</v>
      </c>
      <c r="G27">
        <f t="shared" si="56"/>
        <v>18.512541293562379</v>
      </c>
      <c r="H27">
        <f t="shared" si="56"/>
        <v>22.215049552274856</v>
      </c>
      <c r="I27">
        <f t="shared" si="56"/>
        <v>25.917557810987329</v>
      </c>
      <c r="J27">
        <f t="shared" si="56"/>
        <v>29.620066069699806</v>
      </c>
      <c r="K27">
        <f t="shared" si="56"/>
        <v>33.32257432841228</v>
      </c>
      <c r="L27">
        <f t="shared" si="56"/>
        <v>37.025082587124757</v>
      </c>
    </row>
    <row r="29" spans="1:12" x14ac:dyDescent="0.25">
      <c r="D29">
        <f>D25-1</f>
        <v>0</v>
      </c>
      <c r="E29">
        <f t="shared" ref="E29:L29" si="57">E25-1</f>
        <v>0.5</v>
      </c>
      <c r="F29">
        <f t="shared" si="57"/>
        <v>1</v>
      </c>
      <c r="G29">
        <f t="shared" si="57"/>
        <v>1.5</v>
      </c>
      <c r="H29">
        <f t="shared" si="57"/>
        <v>2</v>
      </c>
      <c r="I29">
        <f t="shared" si="57"/>
        <v>2.5</v>
      </c>
      <c r="J29">
        <f t="shared" si="57"/>
        <v>3</v>
      </c>
      <c r="K29">
        <f t="shared" si="57"/>
        <v>3.5</v>
      </c>
      <c r="L29">
        <f t="shared" si="57"/>
        <v>4</v>
      </c>
    </row>
    <row r="30" spans="1:12" x14ac:dyDescent="0.25">
      <c r="C30">
        <v>4.125</v>
      </c>
      <c r="D30">
        <f>C30-0.125</f>
        <v>4</v>
      </c>
      <c r="E30">
        <f>D30</f>
        <v>4</v>
      </c>
      <c r="F30">
        <f t="shared" ref="F30:L30" si="58">E30</f>
        <v>4</v>
      </c>
      <c r="G30">
        <f t="shared" si="58"/>
        <v>4</v>
      </c>
      <c r="H30">
        <f t="shared" si="58"/>
        <v>4</v>
      </c>
      <c r="I30">
        <f t="shared" si="58"/>
        <v>4</v>
      </c>
      <c r="J30">
        <f t="shared" si="58"/>
        <v>4</v>
      </c>
      <c r="K30">
        <f t="shared" si="58"/>
        <v>4</v>
      </c>
      <c r="L30">
        <f t="shared" si="58"/>
        <v>4</v>
      </c>
    </row>
    <row r="31" spans="1:12" x14ac:dyDescent="0.25">
      <c r="D31">
        <f>3.1416*D30*D29</f>
        <v>0</v>
      </c>
      <c r="E31">
        <f t="shared" ref="E31:L31" si="59">3.1416*E30*E29</f>
        <v>6.2831999999999999</v>
      </c>
      <c r="F31">
        <f t="shared" si="59"/>
        <v>12.5664</v>
      </c>
      <c r="G31">
        <f t="shared" si="59"/>
        <v>18.849599999999999</v>
      </c>
      <c r="H31">
        <f t="shared" si="59"/>
        <v>25.1328</v>
      </c>
      <c r="I31">
        <f t="shared" si="59"/>
        <v>31.416</v>
      </c>
      <c r="J31">
        <f t="shared" si="59"/>
        <v>37.699199999999998</v>
      </c>
      <c r="K31">
        <f t="shared" si="59"/>
        <v>43.982399999999998</v>
      </c>
      <c r="L31">
        <f t="shared" si="59"/>
        <v>50.265599999999999</v>
      </c>
    </row>
    <row r="32" spans="1:12" x14ac:dyDescent="0.25">
      <c r="D32">
        <f t="shared" ref="D32:L32" si="60">D31-D27</f>
        <v>-7.4050165174249516</v>
      </c>
      <c r="E32">
        <f t="shared" si="60"/>
        <v>-4.8243247761374279</v>
      </c>
      <c r="F32">
        <f t="shared" si="60"/>
        <v>-2.2436330348499034</v>
      </c>
      <c r="G32">
        <f t="shared" si="60"/>
        <v>0.33705870643762026</v>
      </c>
      <c r="H32">
        <f t="shared" si="60"/>
        <v>2.9177504477251439</v>
      </c>
      <c r="I32">
        <f t="shared" si="60"/>
        <v>5.4984421890126711</v>
      </c>
      <c r="J32">
        <f t="shared" si="60"/>
        <v>8.0791339303001912</v>
      </c>
      <c r="K32">
        <f t="shared" si="60"/>
        <v>10.659825671587718</v>
      </c>
      <c r="L32">
        <f t="shared" si="60"/>
        <v>13.240517412875242</v>
      </c>
    </row>
    <row r="34" spans="1:14" x14ac:dyDescent="0.25">
      <c r="C34" t="s">
        <v>0</v>
      </c>
      <c r="D34">
        <v>1</v>
      </c>
      <c r="E34">
        <v>2</v>
      </c>
      <c r="F34">
        <v>3</v>
      </c>
      <c r="G34">
        <v>4</v>
      </c>
      <c r="H34">
        <v>5</v>
      </c>
      <c r="I34">
        <v>6</v>
      </c>
      <c r="J34">
        <v>7</v>
      </c>
      <c r="K34">
        <v>8</v>
      </c>
      <c r="L34">
        <v>9</v>
      </c>
    </row>
    <row r="35" spans="1:14" x14ac:dyDescent="0.25">
      <c r="A35" t="s">
        <v>4</v>
      </c>
      <c r="B35">
        <v>0.02</v>
      </c>
      <c r="C35">
        <v>2</v>
      </c>
      <c r="D35">
        <f>C35+(2*$B35)</f>
        <v>2.04</v>
      </c>
      <c r="E35">
        <f t="shared" ref="E35:L35" si="61">D35+(2*$B35)</f>
        <v>2.08</v>
      </c>
      <c r="F35">
        <f t="shared" si="61"/>
        <v>2.12</v>
      </c>
      <c r="G35">
        <f t="shared" si="61"/>
        <v>2.16</v>
      </c>
      <c r="H35">
        <f t="shared" si="61"/>
        <v>2.2000000000000002</v>
      </c>
      <c r="I35">
        <f t="shared" si="61"/>
        <v>2.2400000000000002</v>
      </c>
      <c r="J35">
        <f t="shared" si="61"/>
        <v>2.2800000000000002</v>
      </c>
      <c r="K35">
        <f t="shared" si="61"/>
        <v>2.3200000000000003</v>
      </c>
      <c r="L35">
        <f t="shared" si="61"/>
        <v>2.3600000000000003</v>
      </c>
      <c r="N35" t="s">
        <v>1</v>
      </c>
    </row>
    <row r="36" spans="1:14" x14ac:dyDescent="0.25">
      <c r="D36">
        <f>3.1416*D35</f>
        <v>6.4088640000000003</v>
      </c>
      <c r="E36">
        <f t="shared" ref="E36:F36" si="62">3.1416*E35</f>
        <v>6.5345279999999999</v>
      </c>
      <c r="F36">
        <f t="shared" si="62"/>
        <v>6.6601920000000003</v>
      </c>
      <c r="G36">
        <f>3.1416*G35</f>
        <v>6.7858560000000008</v>
      </c>
      <c r="H36">
        <f t="shared" ref="H36:L36" si="63">3.1416*H35</f>
        <v>6.9115200000000003</v>
      </c>
      <c r="I36">
        <f t="shared" si="63"/>
        <v>7.0371840000000008</v>
      </c>
      <c r="J36">
        <f t="shared" si="63"/>
        <v>7.1628480000000003</v>
      </c>
      <c r="K36">
        <f t="shared" si="63"/>
        <v>7.2885120000000008</v>
      </c>
      <c r="L36">
        <f t="shared" si="63"/>
        <v>7.4141760000000012</v>
      </c>
    </row>
    <row r="37" spans="1:14" x14ac:dyDescent="0.25">
      <c r="D37">
        <f>D36</f>
        <v>6.4088640000000003</v>
      </c>
      <c r="E37">
        <f>D37+E36</f>
        <v>12.943391999999999</v>
      </c>
      <c r="F37">
        <f t="shared" ref="F37" si="64">E37+F36</f>
        <v>19.603583999999998</v>
      </c>
      <c r="G37">
        <f t="shared" ref="G37" si="65">F37+G36</f>
        <v>26.38944</v>
      </c>
      <c r="H37">
        <f t="shared" ref="H37" si="66">G37+H36</f>
        <v>33.300960000000003</v>
      </c>
      <c r="I37">
        <f t="shared" ref="I37" si="67">H37+I36</f>
        <v>40.338144000000007</v>
      </c>
      <c r="J37">
        <f t="shared" ref="J37" si="68">I37+J36</f>
        <v>47.500992000000011</v>
      </c>
      <c r="K37">
        <f t="shared" ref="K37" si="69">J37+K36</f>
        <v>54.789504000000008</v>
      </c>
      <c r="L37">
        <f t="shared" ref="L37" si="70">K37+L36</f>
        <v>62.203680000000006</v>
      </c>
    </row>
    <row r="38" spans="1:14" x14ac:dyDescent="0.25">
      <c r="C38" t="s">
        <v>3</v>
      </c>
    </row>
    <row r="39" spans="1:14" x14ac:dyDescent="0.25">
      <c r="B39">
        <f>B35</f>
        <v>0.02</v>
      </c>
      <c r="C39">
        <v>2.875</v>
      </c>
      <c r="D39">
        <f>C39-(2*$B39)</f>
        <v>2.835</v>
      </c>
      <c r="E39">
        <f t="shared" ref="E39:L39" si="71">D39-(2*$B39)</f>
        <v>2.7949999999999999</v>
      </c>
      <c r="F39">
        <f t="shared" si="71"/>
        <v>2.7549999999999999</v>
      </c>
      <c r="G39">
        <f t="shared" si="71"/>
        <v>2.7149999999999999</v>
      </c>
      <c r="H39">
        <f t="shared" si="71"/>
        <v>2.6749999999999998</v>
      </c>
      <c r="I39">
        <f t="shared" si="71"/>
        <v>2.6349999999999998</v>
      </c>
      <c r="J39">
        <f t="shared" si="71"/>
        <v>2.5949999999999998</v>
      </c>
      <c r="K39">
        <f t="shared" si="71"/>
        <v>2.5549999999999997</v>
      </c>
      <c r="L39">
        <f t="shared" si="71"/>
        <v>2.5149999999999997</v>
      </c>
    </row>
    <row r="40" spans="1:14" x14ac:dyDescent="0.25">
      <c r="C40">
        <v>2.75</v>
      </c>
      <c r="D40">
        <f>3.1416*D39</f>
        <v>8.9064359999999994</v>
      </c>
      <c r="E40">
        <f t="shared" ref="E40:L40" si="72">3.1416*E39</f>
        <v>8.7807719999999989</v>
      </c>
      <c r="F40">
        <f t="shared" si="72"/>
        <v>8.6551080000000002</v>
      </c>
      <c r="G40">
        <f t="shared" si="72"/>
        <v>8.5294439999999998</v>
      </c>
      <c r="H40">
        <f t="shared" si="72"/>
        <v>8.4037799999999994</v>
      </c>
      <c r="I40">
        <f t="shared" si="72"/>
        <v>8.2781159999999989</v>
      </c>
      <c r="J40">
        <f t="shared" si="72"/>
        <v>8.1524519999999985</v>
      </c>
      <c r="K40">
        <f t="shared" si="72"/>
        <v>8.0267879999999998</v>
      </c>
      <c r="L40">
        <f t="shared" si="72"/>
        <v>7.9011239999999985</v>
      </c>
    </row>
    <row r="41" spans="1:14" x14ac:dyDescent="0.25">
      <c r="A41" t="s">
        <v>2</v>
      </c>
      <c r="D41">
        <f>D40</f>
        <v>8.9064359999999994</v>
      </c>
      <c r="E41">
        <f>D41+E40</f>
        <v>17.687207999999998</v>
      </c>
      <c r="F41">
        <f t="shared" ref="F41" si="73">E41+F40</f>
        <v>26.342315999999997</v>
      </c>
      <c r="G41">
        <f t="shared" ref="G41" si="74">F41+G40</f>
        <v>34.871759999999995</v>
      </c>
      <c r="H41">
        <f t="shared" ref="H41" si="75">G41+H40</f>
        <v>43.275539999999992</v>
      </c>
      <c r="I41">
        <f t="shared" ref="I41" si="76">H41+I40</f>
        <v>51.553655999999989</v>
      </c>
      <c r="J41">
        <f t="shared" ref="J41" si="77">I41+J40</f>
        <v>59.706107999999986</v>
      </c>
      <c r="K41">
        <f t="shared" ref="K41" si="78">J41+K40</f>
        <v>67.732895999999982</v>
      </c>
      <c r="L41">
        <f t="shared" ref="L41" si="79">K41+L40</f>
        <v>75.634019999999978</v>
      </c>
    </row>
    <row r="43" spans="1:14" x14ac:dyDescent="0.25">
      <c r="D43">
        <f>D41-E37</f>
        <v>-4.036956</v>
      </c>
      <c r="E43">
        <f>E41-F37</f>
        <v>-1.9163759999999996</v>
      </c>
      <c r="F43">
        <f t="shared" ref="F43" si="80">F41-G37</f>
        <v>-4.7124000000003718E-2</v>
      </c>
      <c r="G43">
        <f t="shared" ref="G43" si="81">G41-H37</f>
        <v>1.5707999999999913</v>
      </c>
      <c r="H43">
        <f t="shared" ref="H43" si="82">H41-I37</f>
        <v>2.9373959999999855</v>
      </c>
      <c r="I43">
        <f t="shared" ref="I43" si="83">I41-J37</f>
        <v>4.0526639999999787</v>
      </c>
      <c r="J43">
        <f t="shared" ref="J43" si="84">J41-K37</f>
        <v>4.9166039999999782</v>
      </c>
      <c r="K43">
        <f t="shared" ref="K43" si="85">K41-L37</f>
        <v>5.5292159999999768</v>
      </c>
      <c r="L43">
        <f t="shared" ref="L43" si="86">L41-M37</f>
        <v>75.634019999999978</v>
      </c>
    </row>
    <row r="44" spans="1:14" x14ac:dyDescent="0.25">
      <c r="D44">
        <f>D43/E40*360</f>
        <v>-165.50983899821111</v>
      </c>
      <c r="E44">
        <f>E43/F40*360</f>
        <v>-79.709618874773128</v>
      </c>
      <c r="F44">
        <f t="shared" ref="F44" si="87">F43/G40*360</f>
        <v>-1.9889502762432509</v>
      </c>
      <c r="G44">
        <f t="shared" ref="G44" si="88">G43/H40*360</f>
        <v>67.289719626167866</v>
      </c>
      <c r="H44">
        <f t="shared" ref="H44" si="89">H43/I40*360</f>
        <v>127.74193548387035</v>
      </c>
      <c r="I44">
        <f t="shared" ref="I44" si="90">I43/J40*360</f>
        <v>178.95953757225342</v>
      </c>
      <c r="J44">
        <f t="shared" ref="J44" si="91">J43/K40*360</f>
        <v>220.50880626222994</v>
      </c>
      <c r="K44">
        <f t="shared" ref="K44" si="92">K43/L40*360</f>
        <v>251.92842942345823</v>
      </c>
      <c r="L44" t="e">
        <f t="shared" ref="L44" si="93">L43/M40*360</f>
        <v>#DIV/0!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meteor</cp:lastModifiedBy>
  <dcterms:created xsi:type="dcterms:W3CDTF">2013-05-06T17:15:50Z</dcterms:created>
  <dcterms:modified xsi:type="dcterms:W3CDTF">2017-03-21T00:04:34Z</dcterms:modified>
</cp:coreProperties>
</file>