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0" yWindow="60" windowWidth="20260" windowHeight="12080" activeTab="2"/>
  </bookViews>
  <sheets>
    <sheet name="To Do" sheetId="1" r:id="rId1"/>
    <sheet name="Calcs" sheetId="2" r:id="rId2"/>
    <sheet name="Log" sheetId="3" r:id="rId3"/>
  </sheets>
  <calcPr calcId="114210"/>
</workbook>
</file>

<file path=xl/calcChain.xml><?xml version="1.0" encoding="utf-8"?>
<calcChain xmlns="http://schemas.openxmlformats.org/spreadsheetml/2006/main">
  <c r="I8" i="3"/>
  <c r="E8"/>
  <c r="F8"/>
  <c r="G8"/>
  <c r="H8"/>
  <c r="D8"/>
  <c r="C4"/>
  <c r="C7" i="2"/>
  <c r="B5"/>
  <c r="D7"/>
</calcChain>
</file>

<file path=xl/sharedStrings.xml><?xml version="1.0" encoding="utf-8"?>
<sst xmlns="http://schemas.openxmlformats.org/spreadsheetml/2006/main" count="79" uniqueCount="56">
  <si>
    <t>Add deployment line pad eye</t>
  </si>
  <si>
    <t>Commission electronics box</t>
  </si>
  <si>
    <t>Modify LV VI</t>
  </si>
  <si>
    <t>Do resonant frequency drop test</t>
  </si>
  <si>
    <t>Meet with Francois</t>
  </si>
  <si>
    <t>Keep Jim C. up to date</t>
  </si>
  <si>
    <t>Modify LC Clevis for connector</t>
  </si>
  <si>
    <t>Follow up on current meter</t>
  </si>
  <si>
    <t>Get correct PAR instrument</t>
  </si>
  <si>
    <t>Mount PAR</t>
  </si>
  <si>
    <t>Mount current meter</t>
  </si>
  <si>
    <t>Calibrate load cell</t>
  </si>
  <si>
    <t>Mike</t>
  </si>
  <si>
    <t>Gene</t>
  </si>
  <si>
    <t>lbf/A</t>
  </si>
  <si>
    <t>Reading in Volts</t>
  </si>
  <si>
    <t>Current in A</t>
  </si>
  <si>
    <t>Pounds force</t>
  </si>
  <si>
    <t>Load Cell Calcs</t>
  </si>
  <si>
    <t>Get 2nd eRadio antenna</t>
  </si>
  <si>
    <t>Fix lock on buoy radio RJ45</t>
  </si>
  <si>
    <t>Mount xBow in ESP</t>
  </si>
  <si>
    <t>Mount xBow on buoy</t>
  </si>
  <si>
    <t>Drill battery turnbuckles for split ring</t>
  </si>
  <si>
    <t>Install E/M cable (remove floats)</t>
  </si>
  <si>
    <t>Install E/M cable to ESP cable</t>
  </si>
  <si>
    <t>Install E/M cable to elex box cable</t>
  </si>
  <si>
    <t>Install load cell cable</t>
  </si>
  <si>
    <t>Get quick release(s)</t>
  </si>
  <si>
    <t>For July 12</t>
  </si>
  <si>
    <t>X</t>
  </si>
  <si>
    <t>Get lead bricks on ESP base</t>
  </si>
  <si>
    <t>Paul/Gene</t>
  </si>
  <si>
    <t>Add ballast plate hold down angle</t>
  </si>
  <si>
    <t>Shunt Resistor</t>
  </si>
  <si>
    <t>Anyone</t>
  </si>
  <si>
    <t>Weatherproof and secure radio antenna</t>
  </si>
  <si>
    <t>Secure lead bricks on buoy</t>
  </si>
  <si>
    <t>To Do LIst</t>
  </si>
  <si>
    <t>François</t>
  </si>
  <si>
    <t>Add zincs where needed</t>
  </si>
  <si>
    <t>Can and He leak test ESP can</t>
  </si>
  <si>
    <t>Switch NI digitizers</t>
  </si>
  <si>
    <t>Get GPS antenna on buoy xBow</t>
  </si>
  <si>
    <t>ESP Weight in Air</t>
  </si>
  <si>
    <t>lbf</t>
  </si>
  <si>
    <t>without 14" x 14" Pb plate, with 10 Pb bricks (25 lbf each), No ESP core</t>
  </si>
  <si>
    <t>Buoy Weight in Air</t>
  </si>
  <si>
    <t>with 8 Pb bricks</t>
  </si>
  <si>
    <t>ESP Weight in H2O</t>
  </si>
  <si>
    <t>12.5" freeboard</t>
  </si>
  <si>
    <t>Crossbow Nav440</t>
  </si>
  <si>
    <t>SF Quiet message</t>
  </si>
  <si>
    <t>0501</t>
  </si>
  <si>
    <t>0001</t>
  </si>
  <si>
    <t>0000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</si>
</sst>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trike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5" fontId="0" fillId="0" borderId="0" xfId="0" applyNumberFormat="1"/>
    <xf numFmtId="1" fontId="0" fillId="0" borderId="0" xfId="0" applyNumberFormat="1"/>
    <xf numFmtId="15" fontId="0" fillId="0" borderId="0" xfId="0" applyNumberFormat="1" applyFill="1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16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0"/>
  <sheetViews>
    <sheetView topLeftCell="A22" workbookViewId="0">
      <selection activeCell="C32" sqref="C32"/>
    </sheetView>
  </sheetViews>
  <sheetFormatPr defaultRowHeight="14.5"/>
  <cols>
    <col min="1" max="1" width="9" bestFit="1" customWidth="1"/>
    <col min="2" max="2" width="37.08984375" bestFit="1" customWidth="1"/>
    <col min="3" max="3" width="59.81640625" customWidth="1"/>
  </cols>
  <sheetData>
    <row r="1" spans="1:2">
      <c r="A1" t="s">
        <v>38</v>
      </c>
    </row>
    <row r="2" spans="1:2">
      <c r="A2" s="1"/>
    </row>
    <row r="3" spans="1:2">
      <c r="A3" s="1" t="s">
        <v>29</v>
      </c>
      <c r="B3" t="s">
        <v>39</v>
      </c>
    </row>
    <row r="4" spans="1:2">
      <c r="A4" s="3"/>
      <c r="B4" s="4" t="s">
        <v>12</v>
      </c>
    </row>
    <row r="5" spans="1:2">
      <c r="A5" s="4" t="s">
        <v>30</v>
      </c>
      <c r="B5" s="5" t="s">
        <v>33</v>
      </c>
    </row>
    <row r="6" spans="1:2">
      <c r="A6" s="4"/>
      <c r="B6" s="4"/>
    </row>
    <row r="7" spans="1:2">
      <c r="A7" s="4"/>
      <c r="B7" s="4" t="s">
        <v>32</v>
      </c>
    </row>
    <row r="8" spans="1:2">
      <c r="A8" s="4" t="s">
        <v>30</v>
      </c>
      <c r="B8" s="5" t="s">
        <v>0</v>
      </c>
    </row>
    <row r="9" spans="1:2">
      <c r="A9" s="4" t="s">
        <v>30</v>
      </c>
      <c r="B9" s="5" t="s">
        <v>6</v>
      </c>
    </row>
    <row r="10" spans="1:2">
      <c r="A10" s="4"/>
      <c r="B10" s="4" t="s">
        <v>9</v>
      </c>
    </row>
    <row r="11" spans="1:2">
      <c r="A11" s="4"/>
      <c r="B11" s="4" t="s">
        <v>10</v>
      </c>
    </row>
    <row r="12" spans="1:2">
      <c r="A12" s="4" t="s">
        <v>30</v>
      </c>
      <c r="B12" s="5" t="s">
        <v>20</v>
      </c>
    </row>
    <row r="13" spans="1:2">
      <c r="A13" s="4" t="s">
        <v>30</v>
      </c>
      <c r="B13" s="5" t="s">
        <v>23</v>
      </c>
    </row>
    <row r="14" spans="1:2">
      <c r="A14" s="4" t="s">
        <v>30</v>
      </c>
      <c r="B14" s="5" t="s">
        <v>24</v>
      </c>
    </row>
    <row r="15" spans="1:2">
      <c r="A15" s="4" t="s">
        <v>30</v>
      </c>
      <c r="B15" s="4" t="s">
        <v>25</v>
      </c>
    </row>
    <row r="16" spans="1:2">
      <c r="A16" s="4" t="s">
        <v>30</v>
      </c>
      <c r="B16" s="5" t="s">
        <v>26</v>
      </c>
    </row>
    <row r="17" spans="1:2">
      <c r="A17" s="4" t="s">
        <v>30</v>
      </c>
      <c r="B17" s="5" t="s">
        <v>27</v>
      </c>
    </row>
    <row r="18" spans="1:2">
      <c r="A18" s="4" t="s">
        <v>30</v>
      </c>
      <c r="B18" s="5" t="s">
        <v>31</v>
      </c>
    </row>
    <row r="19" spans="1:2">
      <c r="A19" s="4" t="s">
        <v>30</v>
      </c>
      <c r="B19" s="5" t="s">
        <v>22</v>
      </c>
    </row>
    <row r="20" spans="1:2">
      <c r="A20" s="4" t="s">
        <v>30</v>
      </c>
      <c r="B20" s="5" t="s">
        <v>37</v>
      </c>
    </row>
    <row r="21" spans="1:2">
      <c r="A21" s="4"/>
      <c r="B21" s="4"/>
    </row>
    <row r="22" spans="1:2">
      <c r="A22" s="4"/>
      <c r="B22" s="4" t="s">
        <v>13</v>
      </c>
    </row>
    <row r="23" spans="1:2">
      <c r="A23" s="4" t="s">
        <v>30</v>
      </c>
      <c r="B23" s="4" t="s">
        <v>11</v>
      </c>
    </row>
    <row r="24" spans="1:2">
      <c r="A24" s="4" t="s">
        <v>30</v>
      </c>
      <c r="B24" s="5" t="s">
        <v>19</v>
      </c>
    </row>
    <row r="25" spans="1:2">
      <c r="A25" s="4"/>
      <c r="B25" s="4" t="s">
        <v>21</v>
      </c>
    </row>
    <row r="26" spans="1:2">
      <c r="A26" s="4" t="s">
        <v>30</v>
      </c>
      <c r="B26" s="5" t="s">
        <v>28</v>
      </c>
    </row>
    <row r="27" spans="1:2">
      <c r="A27" s="4" t="s">
        <v>30</v>
      </c>
      <c r="B27" s="5" t="s">
        <v>1</v>
      </c>
    </row>
    <row r="28" spans="1:2">
      <c r="A28" s="4" t="s">
        <v>30</v>
      </c>
      <c r="B28" s="4" t="s">
        <v>2</v>
      </c>
    </row>
    <row r="29" spans="1:2">
      <c r="A29" s="4"/>
      <c r="B29" s="4" t="s">
        <v>3</v>
      </c>
    </row>
    <row r="30" spans="1:2">
      <c r="A30" s="4" t="s">
        <v>30</v>
      </c>
      <c r="B30" s="5" t="s">
        <v>4</v>
      </c>
    </row>
    <row r="31" spans="1:2">
      <c r="A31" s="4" t="s">
        <v>30</v>
      </c>
      <c r="B31" s="5" t="s">
        <v>5</v>
      </c>
    </row>
    <row r="32" spans="1:2">
      <c r="A32" s="4"/>
      <c r="B32" s="4" t="s">
        <v>7</v>
      </c>
    </row>
    <row r="33" spans="1:2">
      <c r="A33" s="4"/>
      <c r="B33" s="4" t="s">
        <v>8</v>
      </c>
    </row>
    <row r="34" spans="1:2">
      <c r="A34" s="4" t="s">
        <v>30</v>
      </c>
      <c r="B34" s="5" t="s">
        <v>41</v>
      </c>
    </row>
    <row r="35" spans="1:2">
      <c r="A35" s="4" t="s">
        <v>30</v>
      </c>
      <c r="B35" s="5" t="s">
        <v>42</v>
      </c>
    </row>
    <row r="36" spans="1:2">
      <c r="A36" s="4" t="s">
        <v>30</v>
      </c>
      <c r="B36" s="6" t="s">
        <v>43</v>
      </c>
    </row>
    <row r="37" spans="1:2">
      <c r="A37" s="4"/>
      <c r="B37" s="4"/>
    </row>
    <row r="38" spans="1:2">
      <c r="A38" s="4"/>
      <c r="B38" s="4" t="s">
        <v>35</v>
      </c>
    </row>
    <row r="39" spans="1:2">
      <c r="A39" s="4" t="s">
        <v>30</v>
      </c>
      <c r="B39" s="4" t="s">
        <v>36</v>
      </c>
    </row>
    <row r="40" spans="1:2">
      <c r="B40" s="4" t="s">
        <v>40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7"/>
  <sheetViews>
    <sheetView workbookViewId="0">
      <selection activeCell="C15" sqref="C15"/>
    </sheetView>
  </sheetViews>
  <sheetFormatPr defaultRowHeight="14.5"/>
  <cols>
    <col min="1" max="2" width="14.08984375" bestFit="1" customWidth="1"/>
    <col min="3" max="4" width="11.81640625" bestFit="1" customWidth="1"/>
  </cols>
  <sheetData>
    <row r="3" spans="1:4">
      <c r="A3" t="s">
        <v>18</v>
      </c>
    </row>
    <row r="4" spans="1:4">
      <c r="B4">
        <v>100</v>
      </c>
      <c r="C4" t="s">
        <v>34</v>
      </c>
    </row>
    <row r="5" spans="1:4">
      <c r="B5">
        <f>12500/0.016</f>
        <v>781250</v>
      </c>
      <c r="C5" t="s">
        <v>14</v>
      </c>
      <c r="D5" s="2"/>
    </row>
    <row r="6" spans="1:4">
      <c r="B6" t="s">
        <v>15</v>
      </c>
      <c r="C6" t="s">
        <v>16</v>
      </c>
      <c r="D6" s="2" t="s">
        <v>17</v>
      </c>
    </row>
    <row r="7" spans="1:4">
      <c r="B7">
        <v>0.62460000000000004</v>
      </c>
      <c r="C7">
        <f>+B7/$B$4</f>
        <v>6.2460000000000007E-3</v>
      </c>
      <c r="D7" s="2">
        <f>+(C7-0.004)*$B$5</f>
        <v>1754.6875000000005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I11" sqref="I11"/>
    </sheetView>
  </sheetViews>
  <sheetFormatPr defaultRowHeight="14.5"/>
  <cols>
    <col min="1" max="1" width="16.26953125" bestFit="1" customWidth="1"/>
    <col min="4" max="4" width="16.26953125" customWidth="1"/>
  </cols>
  <sheetData>
    <row r="1" spans="1:9">
      <c r="A1" s="7">
        <v>40369</v>
      </c>
    </row>
    <row r="2" spans="1:9">
      <c r="A2" t="s">
        <v>44</v>
      </c>
      <c r="C2">
        <v>2136</v>
      </c>
      <c r="D2" t="s">
        <v>45</v>
      </c>
      <c r="E2" t="s">
        <v>46</v>
      </c>
    </row>
    <row r="3" spans="1:9">
      <c r="A3" t="s">
        <v>47</v>
      </c>
      <c r="C3">
        <v>1212</v>
      </c>
      <c r="D3" t="s">
        <v>45</v>
      </c>
      <c r="E3" t="s">
        <v>48</v>
      </c>
    </row>
    <row r="4" spans="1:9">
      <c r="A4" t="s">
        <v>49</v>
      </c>
      <c r="C4">
        <f>2446-1225</f>
        <v>1221</v>
      </c>
      <c r="E4" t="s">
        <v>50</v>
      </c>
    </row>
    <row r="6" spans="1:9">
      <c r="A6" s="7">
        <v>40381</v>
      </c>
    </row>
    <row r="7" spans="1:9">
      <c r="A7" t="s">
        <v>51</v>
      </c>
      <c r="B7" t="s">
        <v>52</v>
      </c>
      <c r="D7" s="8">
        <v>5555</v>
      </c>
      <c r="E7" s="8">
        <v>5346</v>
      </c>
      <c r="F7" s="8" t="s">
        <v>53</v>
      </c>
      <c r="G7" s="8" t="s">
        <v>54</v>
      </c>
      <c r="H7" s="8" t="s">
        <v>55</v>
      </c>
      <c r="I7" s="8">
        <v>4081</v>
      </c>
    </row>
    <row r="8" spans="1:9">
      <c r="D8" t="e">
        <f t="shared" ref="D8:I8" si="0">HEX2BIN(D7)</f>
        <v>#NUM!</v>
      </c>
      <c r="E8" t="e">
        <f t="shared" si="0"/>
        <v>#NUM!</v>
      </c>
      <c r="F8" t="e">
        <f t="shared" si="0"/>
        <v>#NUM!</v>
      </c>
      <c r="G8" t="str">
        <f t="shared" si="0"/>
        <v>1</v>
      </c>
      <c r="H8" t="str">
        <f t="shared" si="0"/>
        <v>0</v>
      </c>
      <c r="I8" t="e">
        <f t="shared" si="0"/>
        <v>#NUM!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 Do</vt:lpstr>
      <vt:lpstr>Calcs</vt:lpstr>
      <vt:lpstr>Log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magene</cp:lastModifiedBy>
  <cp:lastPrinted>2010-07-07T14:18:02Z</cp:lastPrinted>
  <dcterms:created xsi:type="dcterms:W3CDTF">2010-06-28T15:15:23Z</dcterms:created>
  <dcterms:modified xsi:type="dcterms:W3CDTF">2010-07-22T20:25:12Z</dcterms:modified>
</cp:coreProperties>
</file>