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60" windowWidth="13380" windowHeight="50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4" i="1"/>
  <c r="F5"/>
  <c r="F6"/>
  <c r="F7"/>
  <c r="F8"/>
  <c r="F9"/>
  <c r="F10"/>
  <c r="F11"/>
  <c r="F12"/>
  <c r="F13"/>
  <c r="F14"/>
  <c r="F3"/>
  <c r="E4"/>
  <c r="E5"/>
  <c r="E6"/>
  <c r="E7"/>
  <c r="E8"/>
  <c r="E9"/>
  <c r="E10"/>
  <c r="E11"/>
  <c r="E12"/>
  <c r="E13"/>
  <c r="E14"/>
  <c r="E3"/>
</calcChain>
</file>

<file path=xl/sharedStrings.xml><?xml version="1.0" encoding="utf-8"?>
<sst xmlns="http://schemas.openxmlformats.org/spreadsheetml/2006/main" count="19" uniqueCount="18">
  <si>
    <t>PG-5 (ref)</t>
  </si>
  <si>
    <t>GUI</t>
  </si>
  <si>
    <t>psi</t>
  </si>
  <si>
    <t>error, psi</t>
  </si>
  <si>
    <t>Heise</t>
  </si>
  <si>
    <t>Heise Dial</t>
  </si>
  <si>
    <t xml:space="preserve">          GUI</t>
  </si>
  <si>
    <t>PG-5 Ref.</t>
  </si>
  <si>
    <t>GUI-1, Heise-2</t>
  </si>
  <si>
    <t>Large Pressure Test Facility</t>
  </si>
  <si>
    <t>MBARI,  2/2/12</t>
  </si>
  <si>
    <t xml:space="preserve">PG5-10000  S/N Y5878 </t>
  </si>
  <si>
    <t>by P&amp;R Instrument supply,</t>
  </si>
  <si>
    <t xml:space="preserve"> Ametek T-150-1/C  S/N 98096 </t>
  </si>
  <si>
    <t xml:space="preserve"> Cal'ed to NIST Standards </t>
  </si>
  <si>
    <t xml:space="preserve"> Cert# 5349902</t>
  </si>
  <si>
    <t xml:space="preserve">Accuracy +/-0.025%  </t>
  </si>
  <si>
    <t xml:space="preserve"> recal 9/16/2012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</si>
</sst>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xVal>
            <c:numRef>
              <c:f>Sheet1!$A$3:$A$14</c:f>
              <c:numCache>
                <c:formatCode>General</c:formatCode>
                <c:ptCount val="12"/>
                <c:pt idx="0">
                  <c:v>0</c:v>
                </c:pt>
                <c:pt idx="1">
                  <c:v>995</c:v>
                </c:pt>
                <c:pt idx="2">
                  <c:v>2043</c:v>
                </c:pt>
                <c:pt idx="3">
                  <c:v>3994</c:v>
                </c:pt>
                <c:pt idx="4">
                  <c:v>6005</c:v>
                </c:pt>
                <c:pt idx="5">
                  <c:v>8008</c:v>
                </c:pt>
                <c:pt idx="6">
                  <c:v>10023</c:v>
                </c:pt>
                <c:pt idx="7">
                  <c:v>9009</c:v>
                </c:pt>
                <c:pt idx="8">
                  <c:v>7031</c:v>
                </c:pt>
                <c:pt idx="9">
                  <c:v>5005</c:v>
                </c:pt>
                <c:pt idx="10">
                  <c:v>2477</c:v>
                </c:pt>
                <c:pt idx="11">
                  <c:v>7</c:v>
                </c:pt>
              </c:numCache>
            </c:numRef>
          </c:xVal>
          <c:yVal>
            <c:numRef>
              <c:f>Sheet1!$B$3:$B$14</c:f>
              <c:numCache>
                <c:formatCode>General</c:formatCode>
                <c:ptCount val="12"/>
                <c:pt idx="0">
                  <c:v>23.9</c:v>
                </c:pt>
                <c:pt idx="1">
                  <c:v>992</c:v>
                </c:pt>
                <c:pt idx="2">
                  <c:v>2020</c:v>
                </c:pt>
                <c:pt idx="3">
                  <c:v>3940</c:v>
                </c:pt>
                <c:pt idx="4">
                  <c:v>5930</c:v>
                </c:pt>
                <c:pt idx="5">
                  <c:v>7927</c:v>
                </c:pt>
                <c:pt idx="6">
                  <c:v>9949</c:v>
                </c:pt>
                <c:pt idx="7">
                  <c:v>8935</c:v>
                </c:pt>
                <c:pt idx="8">
                  <c:v>6949</c:v>
                </c:pt>
                <c:pt idx="9">
                  <c:v>4939</c:v>
                </c:pt>
                <c:pt idx="10">
                  <c:v>2446</c:v>
                </c:pt>
                <c:pt idx="11">
                  <c:v>23</c:v>
                </c:pt>
              </c:numCache>
            </c:numRef>
          </c:yVal>
          <c:smooth val="1"/>
        </c:ser>
        <c:ser>
          <c:idx val="1"/>
          <c:order val="1"/>
          <c:xVal>
            <c:numRef>
              <c:f>Sheet1!$A$3:$A$14</c:f>
              <c:numCache>
                <c:formatCode>General</c:formatCode>
                <c:ptCount val="12"/>
                <c:pt idx="0">
                  <c:v>0</c:v>
                </c:pt>
                <c:pt idx="1">
                  <c:v>995</c:v>
                </c:pt>
                <c:pt idx="2">
                  <c:v>2043</c:v>
                </c:pt>
                <c:pt idx="3">
                  <c:v>3994</c:v>
                </c:pt>
                <c:pt idx="4">
                  <c:v>6005</c:v>
                </c:pt>
                <c:pt idx="5">
                  <c:v>8008</c:v>
                </c:pt>
                <c:pt idx="6">
                  <c:v>10023</c:v>
                </c:pt>
                <c:pt idx="7">
                  <c:v>9009</c:v>
                </c:pt>
                <c:pt idx="8">
                  <c:v>7031</c:v>
                </c:pt>
                <c:pt idx="9">
                  <c:v>5005</c:v>
                </c:pt>
                <c:pt idx="10">
                  <c:v>2477</c:v>
                </c:pt>
                <c:pt idx="11">
                  <c:v>7</c:v>
                </c:pt>
              </c:numCache>
            </c:numRef>
          </c:xVal>
          <c:yVal>
            <c:numRef>
              <c:f>Sheet1!$C$3:$C$14</c:f>
              <c:numCache>
                <c:formatCode>General</c:formatCode>
                <c:ptCount val="12"/>
                <c:pt idx="0">
                  <c:v>0</c:v>
                </c:pt>
                <c:pt idx="1">
                  <c:v>980</c:v>
                </c:pt>
                <c:pt idx="2">
                  <c:v>2015</c:v>
                </c:pt>
                <c:pt idx="3">
                  <c:v>3950</c:v>
                </c:pt>
                <c:pt idx="4">
                  <c:v>5945</c:v>
                </c:pt>
                <c:pt idx="5">
                  <c:v>7925</c:v>
                </c:pt>
                <c:pt idx="6">
                  <c:v>9880</c:v>
                </c:pt>
                <c:pt idx="7">
                  <c:v>9030</c:v>
                </c:pt>
                <c:pt idx="8">
                  <c:v>6960</c:v>
                </c:pt>
                <c:pt idx="9">
                  <c:v>4960</c:v>
                </c:pt>
                <c:pt idx="10">
                  <c:v>2450</c:v>
                </c:pt>
                <c:pt idx="11">
                  <c:v>0</c:v>
                </c:pt>
              </c:numCache>
            </c:numRef>
          </c:yVal>
          <c:smooth val="1"/>
        </c:ser>
        <c:axId val="58578816"/>
        <c:axId val="58580352"/>
      </c:scatterChart>
      <c:valAx>
        <c:axId val="58578816"/>
        <c:scaling>
          <c:orientation val="minMax"/>
        </c:scaling>
        <c:axPos val="b"/>
        <c:numFmt formatCode="General" sourceLinked="1"/>
        <c:tickLblPos val="nextTo"/>
        <c:crossAx val="58580352"/>
        <c:crosses val="autoZero"/>
        <c:crossBetween val="midCat"/>
      </c:valAx>
      <c:valAx>
        <c:axId val="58580352"/>
        <c:scaling>
          <c:orientation val="minMax"/>
        </c:scaling>
        <c:axPos val="l"/>
        <c:majorGridlines/>
        <c:numFmt formatCode="General" sourceLinked="1"/>
        <c:tickLblPos val="nextTo"/>
        <c:crossAx val="5857881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18</xdr:row>
      <xdr:rowOff>45720</xdr:rowOff>
    </xdr:from>
    <xdr:to>
      <xdr:col>9</xdr:col>
      <xdr:colOff>327660</xdr:colOff>
      <xdr:row>42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workbookViewId="0">
      <selection activeCell="H15" sqref="H15"/>
    </sheetView>
  </sheetViews>
  <sheetFormatPr defaultRowHeight="14.4"/>
  <cols>
    <col min="8" max="8" width="9.5546875" bestFit="1" customWidth="1"/>
  </cols>
  <sheetData>
    <row r="1" spans="1:8">
      <c r="A1" t="s">
        <v>0</v>
      </c>
      <c r="B1" t="s">
        <v>6</v>
      </c>
      <c r="C1" t="s">
        <v>5</v>
      </c>
      <c r="E1" t="s">
        <v>1</v>
      </c>
      <c r="F1" t="s">
        <v>4</v>
      </c>
      <c r="H1" t="s">
        <v>9</v>
      </c>
    </row>
    <row r="2" spans="1:8">
      <c r="A2" t="s">
        <v>2</v>
      </c>
      <c r="E2" t="s">
        <v>3</v>
      </c>
      <c r="F2" t="s">
        <v>3</v>
      </c>
      <c r="H2" t="s">
        <v>10</v>
      </c>
    </row>
    <row r="3" spans="1:8">
      <c r="A3">
        <v>0</v>
      </c>
      <c r="B3">
        <v>23.9</v>
      </c>
      <c r="C3">
        <v>0</v>
      </c>
      <c r="E3">
        <f>SUM(B3,-A3)</f>
        <v>23.9</v>
      </c>
      <c r="F3">
        <f>SUM(C3,-A3)</f>
        <v>0</v>
      </c>
      <c r="H3" t="s">
        <v>11</v>
      </c>
    </row>
    <row r="4" spans="1:8">
      <c r="A4">
        <v>995</v>
      </c>
      <c r="B4">
        <v>992</v>
      </c>
      <c r="C4">
        <v>980</v>
      </c>
      <c r="E4">
        <f t="shared" ref="E4:E14" si="0">SUM(B4,-A4)</f>
        <v>-3</v>
      </c>
      <c r="F4">
        <f t="shared" ref="F4:F14" si="1">SUM(C4,-A4)</f>
        <v>-15</v>
      </c>
      <c r="H4" t="s">
        <v>14</v>
      </c>
    </row>
    <row r="5" spans="1:8">
      <c r="A5">
        <v>2043</v>
      </c>
      <c r="B5">
        <v>2020</v>
      </c>
      <c r="C5">
        <v>2015</v>
      </c>
      <c r="E5">
        <f t="shared" si="0"/>
        <v>-23</v>
      </c>
      <c r="F5">
        <f t="shared" si="1"/>
        <v>-28</v>
      </c>
      <c r="H5" s="1">
        <v>40918</v>
      </c>
    </row>
    <row r="6" spans="1:8">
      <c r="A6">
        <v>3994</v>
      </c>
      <c r="B6">
        <v>3940</v>
      </c>
      <c r="C6">
        <v>3950</v>
      </c>
      <c r="E6">
        <f t="shared" si="0"/>
        <v>-54</v>
      </c>
      <c r="F6">
        <f t="shared" si="1"/>
        <v>-44</v>
      </c>
    </row>
    <row r="7" spans="1:8">
      <c r="A7">
        <v>6005</v>
      </c>
      <c r="B7">
        <v>5930</v>
      </c>
      <c r="C7">
        <v>5945</v>
      </c>
      <c r="E7">
        <f t="shared" si="0"/>
        <v>-75</v>
      </c>
      <c r="F7">
        <f t="shared" si="1"/>
        <v>-60</v>
      </c>
      <c r="H7" t="s">
        <v>12</v>
      </c>
    </row>
    <row r="8" spans="1:8">
      <c r="A8">
        <v>8008</v>
      </c>
      <c r="B8">
        <v>7927</v>
      </c>
      <c r="C8">
        <v>7925</v>
      </c>
      <c r="E8">
        <f t="shared" si="0"/>
        <v>-81</v>
      </c>
      <c r="F8">
        <f t="shared" si="1"/>
        <v>-83</v>
      </c>
      <c r="H8" t="s">
        <v>13</v>
      </c>
    </row>
    <row r="9" spans="1:8">
      <c r="A9">
        <v>10023</v>
      </c>
      <c r="B9">
        <v>9949</v>
      </c>
      <c r="C9">
        <v>9880</v>
      </c>
      <c r="E9">
        <f t="shared" si="0"/>
        <v>-74</v>
      </c>
      <c r="F9">
        <f t="shared" si="1"/>
        <v>-143</v>
      </c>
    </row>
    <row r="10" spans="1:8">
      <c r="A10">
        <v>9009</v>
      </c>
      <c r="B10">
        <v>8935</v>
      </c>
      <c r="C10">
        <v>9030</v>
      </c>
      <c r="E10">
        <f t="shared" si="0"/>
        <v>-74</v>
      </c>
      <c r="F10">
        <f t="shared" si="1"/>
        <v>21</v>
      </c>
      <c r="H10" t="s">
        <v>16</v>
      </c>
    </row>
    <row r="11" spans="1:8">
      <c r="A11">
        <v>7031</v>
      </c>
      <c r="B11">
        <v>6949</v>
      </c>
      <c r="C11">
        <v>6960</v>
      </c>
      <c r="E11">
        <f t="shared" si="0"/>
        <v>-82</v>
      </c>
      <c r="F11">
        <f t="shared" si="1"/>
        <v>-71</v>
      </c>
      <c r="H11" t="s">
        <v>15</v>
      </c>
    </row>
    <row r="12" spans="1:8">
      <c r="A12">
        <v>5005</v>
      </c>
      <c r="B12">
        <v>4939</v>
      </c>
      <c r="C12">
        <v>4960</v>
      </c>
      <c r="E12">
        <f t="shared" si="0"/>
        <v>-66</v>
      </c>
      <c r="F12">
        <f t="shared" si="1"/>
        <v>-45</v>
      </c>
      <c r="H12" t="s">
        <v>17</v>
      </c>
    </row>
    <row r="13" spans="1:8">
      <c r="A13">
        <v>2477</v>
      </c>
      <c r="B13">
        <v>2446</v>
      </c>
      <c r="C13">
        <v>2450</v>
      </c>
      <c r="E13">
        <f t="shared" si="0"/>
        <v>-31</v>
      </c>
      <c r="F13">
        <f t="shared" si="1"/>
        <v>-27</v>
      </c>
    </row>
    <row r="14" spans="1:8">
      <c r="A14">
        <v>7</v>
      </c>
      <c r="B14">
        <v>23</v>
      </c>
      <c r="C14">
        <v>0</v>
      </c>
      <c r="E14">
        <f t="shared" si="0"/>
        <v>16</v>
      </c>
      <c r="F14">
        <f t="shared" si="1"/>
        <v>-7</v>
      </c>
    </row>
    <row r="27" spans="1:1">
      <c r="A27" t="s">
        <v>7</v>
      </c>
    </row>
    <row r="45" spans="4:4">
      <c r="D45" t="s">
        <v>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scji</dc:creator>
  <cp:lastModifiedBy>scji</cp:lastModifiedBy>
  <cp:lastPrinted>2012-02-03T23:37:21Z</cp:lastPrinted>
  <dcterms:created xsi:type="dcterms:W3CDTF">2012-02-03T17:16:25Z</dcterms:created>
  <dcterms:modified xsi:type="dcterms:W3CDTF">2012-02-03T23:44:19Z</dcterms:modified>
</cp:coreProperties>
</file>