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AMP/"/>
    </mc:Choice>
  </mc:AlternateContent>
  <bookViews>
    <workbookView xWindow="0" yWindow="0" windowWidth="2304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4" i="1" l="1"/>
  <c r="P44" i="1" l="1"/>
  <c r="N20" i="1"/>
</calcChain>
</file>

<file path=xl/sharedStrings.xml><?xml version="1.0" encoding="utf-8"?>
<sst xmlns="http://schemas.openxmlformats.org/spreadsheetml/2006/main" count="90" uniqueCount="73">
  <si>
    <t>Subconn Ethernet DBH8M-Ti</t>
  </si>
  <si>
    <t>Cable #</t>
  </si>
  <si>
    <t>connector 1</t>
  </si>
  <si>
    <t>Connector 2</t>
  </si>
  <si>
    <t>Length</t>
  </si>
  <si>
    <t>DIL8F</t>
  </si>
  <si>
    <t>3m</t>
  </si>
  <si>
    <t>Cable Type</t>
  </si>
  <si>
    <t>Subconn Subsea Ethernet</t>
  </si>
  <si>
    <t>LPIL5F</t>
  </si>
  <si>
    <t>"</t>
  </si>
  <si>
    <t>Seacon IL3-FS</t>
  </si>
  <si>
    <t xml:space="preserve">2M,2m,2m </t>
  </si>
  <si>
    <t>Y cable</t>
  </si>
  <si>
    <t>notes</t>
  </si>
  <si>
    <t>ODI ROV  8way Flying lead</t>
  </si>
  <si>
    <t>Falmat  coax + 8 cond(3xtwp 2x20AWG)</t>
  </si>
  <si>
    <t>CSM</t>
  </si>
  <si>
    <t>FO Penetrator</t>
  </si>
  <si>
    <t>2km</t>
  </si>
  <si>
    <t>South Bay SB-43899</t>
  </si>
  <si>
    <t xml:space="preserve">CSM </t>
  </si>
  <si>
    <t>Bulkhead connectors</t>
  </si>
  <si>
    <t>Seacon BH3MP-Ti</t>
  </si>
  <si>
    <t>qty</t>
  </si>
  <si>
    <t>cable</t>
  </si>
  <si>
    <t>Subconn subsea Ethernet</t>
  </si>
  <si>
    <t>minimum order</t>
  </si>
  <si>
    <t>ODI 12way Penetrator</t>
  </si>
  <si>
    <t>ODI 12way flying lead (MARS)</t>
  </si>
  <si>
    <t>10m</t>
  </si>
  <si>
    <t>amount</t>
  </si>
  <si>
    <t>DIL18F+DLSAF//3m ethernet cable//DIL8F+DLSAF</t>
  </si>
  <si>
    <t>LPIL5F//3m 18-5 SOOW cable//LPIL5F</t>
  </si>
  <si>
    <t>IL3F on 2m//Y mold// 2 x IL3F on 2m</t>
  </si>
  <si>
    <t>DIL8F Subconn 8 Contact Female Inline Data Connector with DLSAF locking sleeve</t>
  </si>
  <si>
    <t>molded to c/s cable</t>
  </si>
  <si>
    <t>PENETRATOR Birns 2E/2O hybrid penetrator</t>
  </si>
  <si>
    <t>Sept 2017 approx 15k</t>
  </si>
  <si>
    <t>ODI ODI 12-way penetrator//10m hose//MARS 12-way flying lead</t>
  </si>
  <si>
    <t>BH3MTI Subconn 3-Contact, Male Bulkhead Connector -Titanium Body</t>
  </si>
  <si>
    <t>4 @ 200.00</t>
  </si>
  <si>
    <t xml:space="preserve">LPBH5MTI SubConn, Low Profile </t>
  </si>
  <si>
    <t>Series, 5 Contact, Male, Bulkhead, Titanium</t>
  </si>
  <si>
    <t>Sidus SS120 PT 24VDC, FB, FF, 3KM, Ti</t>
  </si>
  <si>
    <t>blkhd</t>
  </si>
  <si>
    <t>ccp</t>
  </si>
  <si>
    <t>NRE</t>
  </si>
  <si>
    <t>FO penetrator</t>
  </si>
  <si>
    <t>Vitec HDSDI Encoder MGW Diamond</t>
  </si>
  <si>
    <t xml:space="preserve">hardware decoder </t>
  </si>
  <si>
    <t>New Housing end cap</t>
  </si>
  <si>
    <t>3-4 days Machine shop</t>
  </si>
  <si>
    <t xml:space="preserve">Traveller </t>
  </si>
  <si>
    <t>8 wks manufacture/design</t>
  </si>
  <si>
    <t>3 weeks control software</t>
  </si>
  <si>
    <t>2M,6m,6m</t>
  </si>
  <si>
    <t>IL3F on 2m//Y mold// 2 x IL3F on 6m</t>
  </si>
  <si>
    <t>total</t>
  </si>
  <si>
    <t>Hardware/housing upgrades</t>
  </si>
  <si>
    <t>with second camera option</t>
  </si>
  <si>
    <t>2km reworked by SBC with new GIPS embedded in PE</t>
  </si>
  <si>
    <t>9.90/m@2000m</t>
  </si>
  <si>
    <t>8.10/m@4000m</t>
  </si>
  <si>
    <t>Siddus 4k</t>
  </si>
  <si>
    <t>Need to get exact costing</t>
  </si>
  <si>
    <t>Insite Zeus+ using MBARI 1080i Ikegama module</t>
  </si>
  <si>
    <t>COTS (Insite,Siddus, DSPL, etc) 4k/HDSDI cam</t>
  </si>
  <si>
    <t xml:space="preserve">Includes extension to housing for encoder/hub/Ether-2xserial </t>
  </si>
  <si>
    <t>TBV</t>
  </si>
  <si>
    <t>1 wk machine shop</t>
  </si>
  <si>
    <t>Lighting Upgrade</t>
  </si>
  <si>
    <t>4 x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</si>
</sst>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6" fontId="2" fillId="0" borderId="0" xfId="0" applyNumberFormat="1" applyFont="1"/>
    <xf numFmtId="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44</xdr:row>
      <xdr:rowOff>133350</xdr:rowOff>
    </xdr:from>
    <xdr:to>
      <xdr:col>17</xdr:col>
      <xdr:colOff>475550</xdr:colOff>
      <xdr:row>83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5086350"/>
          <a:ext cx="10505375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8.10/m@4000m" TargetMode="External"/><Relationship Id="rId1" Type="http://schemas.openxmlformats.org/officeDocument/2006/relationships/hyperlink" Target="mailto:9.90/m@2000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3"/>
  <sheetViews>
    <sheetView tabSelected="1" topLeftCell="A40" workbookViewId="0">
      <selection activeCell="O42" sqref="O42"/>
    </sheetView>
  </sheetViews>
  <sheetFormatPr defaultRowHeight="15" x14ac:dyDescent="0.25"/>
  <cols>
    <col min="1" max="1" width="9.140625" customWidth="1"/>
    <col min="13" max="13" width="10.85546875" customWidth="1"/>
    <col min="14" max="14" width="10.140625" style="3" bestFit="1" customWidth="1"/>
    <col min="16" max="16" width="10.140625" bestFit="1" customWidth="1"/>
  </cols>
  <sheetData>
    <row r="2" spans="1:14" x14ac:dyDescent="0.25">
      <c r="A2" t="s">
        <v>1</v>
      </c>
      <c r="B2" t="s">
        <v>2</v>
      </c>
      <c r="E2" t="s">
        <v>3</v>
      </c>
      <c r="H2" t="s">
        <v>4</v>
      </c>
      <c r="I2" t="s">
        <v>7</v>
      </c>
      <c r="M2" t="s">
        <v>14</v>
      </c>
      <c r="N2" s="3" t="s">
        <v>31</v>
      </c>
    </row>
    <row r="3" spans="1:14" x14ac:dyDescent="0.25">
      <c r="A3">
        <v>1</v>
      </c>
      <c r="B3" t="s">
        <v>5</v>
      </c>
      <c r="E3" t="s">
        <v>5</v>
      </c>
      <c r="H3" t="s">
        <v>6</v>
      </c>
      <c r="I3" t="s">
        <v>8</v>
      </c>
    </row>
    <row r="4" spans="1:14" x14ac:dyDescent="0.25">
      <c r="E4" t="s">
        <v>32</v>
      </c>
      <c r="N4" s="3">
        <v>464.15</v>
      </c>
    </row>
    <row r="5" spans="1:14" x14ac:dyDescent="0.25">
      <c r="A5">
        <v>2</v>
      </c>
      <c r="B5" t="s">
        <v>9</v>
      </c>
      <c r="E5" t="s">
        <v>9</v>
      </c>
      <c r="H5" t="s">
        <v>6</v>
      </c>
      <c r="J5" t="s">
        <v>10</v>
      </c>
    </row>
    <row r="6" spans="1:14" x14ac:dyDescent="0.25">
      <c r="E6" t="s">
        <v>33</v>
      </c>
      <c r="N6" s="3">
        <v>185.95</v>
      </c>
    </row>
    <row r="7" spans="1:14" x14ac:dyDescent="0.25">
      <c r="A7">
        <v>3</v>
      </c>
      <c r="B7" t="s">
        <v>11</v>
      </c>
      <c r="E7" t="s">
        <v>11</v>
      </c>
      <c r="H7" t="s">
        <v>12</v>
      </c>
      <c r="J7" t="s">
        <v>10</v>
      </c>
      <c r="M7" t="s">
        <v>13</v>
      </c>
    </row>
    <row r="8" spans="1:14" x14ac:dyDescent="0.25">
      <c r="E8" t="s">
        <v>11</v>
      </c>
    </row>
    <row r="9" spans="1:14" x14ac:dyDescent="0.25">
      <c r="E9" t="s">
        <v>34</v>
      </c>
      <c r="N9" s="3">
        <v>324.39999999999998</v>
      </c>
    </row>
    <row r="10" spans="1:14" x14ac:dyDescent="0.25">
      <c r="A10">
        <v>8</v>
      </c>
      <c r="B10" t="s">
        <v>11</v>
      </c>
      <c r="E10" t="s">
        <v>11</v>
      </c>
      <c r="H10" t="s">
        <v>56</v>
      </c>
    </row>
    <row r="11" spans="1:14" x14ac:dyDescent="0.25">
      <c r="E11" t="s">
        <v>11</v>
      </c>
    </row>
    <row r="12" spans="1:14" x14ac:dyDescent="0.25">
      <c r="E12" t="s">
        <v>57</v>
      </c>
      <c r="N12" s="3">
        <v>400</v>
      </c>
    </row>
    <row r="13" spans="1:14" x14ac:dyDescent="0.25">
      <c r="A13">
        <v>4</v>
      </c>
      <c r="B13" t="s">
        <v>5</v>
      </c>
      <c r="E13" t="s">
        <v>15</v>
      </c>
      <c r="H13" t="s">
        <v>6</v>
      </c>
      <c r="I13" t="s">
        <v>16</v>
      </c>
      <c r="M13" t="s">
        <v>17</v>
      </c>
    </row>
    <row r="14" spans="1:14" x14ac:dyDescent="0.25">
      <c r="E14" t="s">
        <v>35</v>
      </c>
      <c r="N14" s="3">
        <v>320.3</v>
      </c>
    </row>
    <row r="15" spans="1:14" x14ac:dyDescent="0.25">
      <c r="E15" t="s">
        <v>36</v>
      </c>
    </row>
    <row r="16" spans="1:14" x14ac:dyDescent="0.25">
      <c r="A16">
        <v>5</v>
      </c>
      <c r="B16" t="s">
        <v>5</v>
      </c>
      <c r="E16" t="s">
        <v>5</v>
      </c>
      <c r="H16" t="s">
        <v>6</v>
      </c>
      <c r="I16" t="s">
        <v>8</v>
      </c>
    </row>
    <row r="17" spans="1:22" x14ac:dyDescent="0.25">
      <c r="E17" t="s">
        <v>32</v>
      </c>
      <c r="N17" s="3">
        <v>464.15</v>
      </c>
    </row>
    <row r="18" spans="1:22" x14ac:dyDescent="0.25">
      <c r="A18">
        <v>6</v>
      </c>
      <c r="B18" t="s">
        <v>48</v>
      </c>
      <c r="E18" t="s">
        <v>18</v>
      </c>
      <c r="H18" t="s">
        <v>19</v>
      </c>
      <c r="I18" t="s">
        <v>20</v>
      </c>
      <c r="M18" t="s">
        <v>21</v>
      </c>
      <c r="P18" t="s">
        <v>45</v>
      </c>
      <c r="Q18" t="s">
        <v>46</v>
      </c>
      <c r="R18" t="s">
        <v>47</v>
      </c>
    </row>
    <row r="19" spans="1:22" x14ac:dyDescent="0.25">
      <c r="I19" t="s">
        <v>61</v>
      </c>
      <c r="N19" s="3">
        <v>19800</v>
      </c>
      <c r="T19" s="1" t="s">
        <v>62</v>
      </c>
      <c r="V19" s="1" t="s">
        <v>63</v>
      </c>
    </row>
    <row r="20" spans="1:22" x14ac:dyDescent="0.25">
      <c r="E20" t="s">
        <v>37</v>
      </c>
      <c r="M20" s="1"/>
      <c r="N20" s="3">
        <f>2*P20+2*Q20 +R20</f>
        <v>17122</v>
      </c>
      <c r="P20" s="2">
        <v>2570</v>
      </c>
      <c r="Q20" s="2">
        <v>4741</v>
      </c>
      <c r="R20">
        <v>2500</v>
      </c>
    </row>
    <row r="21" spans="1:22" x14ac:dyDescent="0.25">
      <c r="A21">
        <v>7</v>
      </c>
      <c r="B21" t="s">
        <v>28</v>
      </c>
      <c r="E21" t="s">
        <v>29</v>
      </c>
      <c r="H21" t="s">
        <v>30</v>
      </c>
      <c r="I21" t="s">
        <v>38</v>
      </c>
    </row>
    <row r="22" spans="1:22" x14ac:dyDescent="0.25">
      <c r="E22" t="s">
        <v>39</v>
      </c>
      <c r="N22" s="3">
        <v>13840</v>
      </c>
    </row>
    <row r="23" spans="1:22" x14ac:dyDescent="0.25">
      <c r="A23" t="s">
        <v>22</v>
      </c>
      <c r="E23" t="s">
        <v>24</v>
      </c>
    </row>
    <row r="24" spans="1:22" x14ac:dyDescent="0.25">
      <c r="B24" t="s">
        <v>23</v>
      </c>
      <c r="E24">
        <v>1</v>
      </c>
    </row>
    <row r="25" spans="1:22" x14ac:dyDescent="0.25">
      <c r="B25" t="s">
        <v>40</v>
      </c>
      <c r="N25" s="3">
        <v>101.05</v>
      </c>
    </row>
    <row r="26" spans="1:22" x14ac:dyDescent="0.25">
      <c r="B26" t="s">
        <v>0</v>
      </c>
      <c r="E26">
        <v>4</v>
      </c>
      <c r="M26" t="s">
        <v>41</v>
      </c>
      <c r="N26" s="3">
        <v>800</v>
      </c>
    </row>
    <row r="27" spans="1:22" x14ac:dyDescent="0.25">
      <c r="B27" t="s">
        <v>42</v>
      </c>
      <c r="E27">
        <v>1</v>
      </c>
    </row>
    <row r="28" spans="1:22" x14ac:dyDescent="0.25">
      <c r="B28" t="s">
        <v>43</v>
      </c>
      <c r="N28" s="3">
        <v>129.30000000000001</v>
      </c>
    </row>
    <row r="29" spans="1:22" x14ac:dyDescent="0.25">
      <c r="A29" t="s">
        <v>25</v>
      </c>
      <c r="B29" t="s">
        <v>26</v>
      </c>
    </row>
    <row r="30" spans="1:22" x14ac:dyDescent="0.25">
      <c r="B30" t="s">
        <v>27</v>
      </c>
    </row>
    <row r="31" spans="1:22" x14ac:dyDescent="0.25">
      <c r="A31" t="s">
        <v>44</v>
      </c>
      <c r="N31" s="3">
        <v>15500</v>
      </c>
    </row>
    <row r="32" spans="1:22" x14ac:dyDescent="0.25">
      <c r="A32" t="s">
        <v>67</v>
      </c>
      <c r="M32" s="3">
        <v>33000</v>
      </c>
      <c r="O32" t="s">
        <v>65</v>
      </c>
    </row>
    <row r="33" spans="1:21" x14ac:dyDescent="0.25">
      <c r="A33" t="s">
        <v>64</v>
      </c>
      <c r="M33" s="3">
        <v>62000</v>
      </c>
      <c r="O33" t="s">
        <v>65</v>
      </c>
    </row>
    <row r="34" spans="1:21" x14ac:dyDescent="0.25">
      <c r="A34" t="s">
        <v>66</v>
      </c>
      <c r="N34" s="3">
        <v>129000</v>
      </c>
      <c r="O34" t="s">
        <v>68</v>
      </c>
      <c r="U34" t="s">
        <v>70</v>
      </c>
    </row>
    <row r="35" spans="1:21" x14ac:dyDescent="0.25">
      <c r="E35" s="1"/>
    </row>
    <row r="37" spans="1:21" x14ac:dyDescent="0.25">
      <c r="A37" t="s">
        <v>49</v>
      </c>
      <c r="N37" s="3">
        <v>12000</v>
      </c>
    </row>
    <row r="38" spans="1:21" x14ac:dyDescent="0.25">
      <c r="A38" t="s">
        <v>50</v>
      </c>
      <c r="N38" s="3">
        <v>4000</v>
      </c>
      <c r="O38" t="s">
        <v>69</v>
      </c>
    </row>
    <row r="39" spans="1:21" x14ac:dyDescent="0.25">
      <c r="A39" t="s">
        <v>51</v>
      </c>
      <c r="N39" s="3">
        <v>3200</v>
      </c>
      <c r="P39" t="s">
        <v>52</v>
      </c>
    </row>
    <row r="40" spans="1:21" x14ac:dyDescent="0.25">
      <c r="A40" t="s">
        <v>53</v>
      </c>
      <c r="N40" s="3">
        <v>20000</v>
      </c>
      <c r="P40" t="s">
        <v>54</v>
      </c>
      <c r="S40" t="s">
        <v>55</v>
      </c>
    </row>
    <row r="41" spans="1:21" x14ac:dyDescent="0.25">
      <c r="A41" t="s">
        <v>59</v>
      </c>
      <c r="N41" s="3">
        <v>6000</v>
      </c>
    </row>
    <row r="42" spans="1:21" x14ac:dyDescent="0.25">
      <c r="A42" t="s">
        <v>71</v>
      </c>
      <c r="C42" t="s">
        <v>72</v>
      </c>
      <c r="D42">
        <v>1500</v>
      </c>
      <c r="N42" s="3">
        <v>6000</v>
      </c>
    </row>
    <row r="44" spans="1:21" x14ac:dyDescent="0.25">
      <c r="A44" t="s">
        <v>58</v>
      </c>
      <c r="N44" s="3">
        <f>SUM(N4:N42)</f>
        <v>249651.3</v>
      </c>
      <c r="P44" s="3">
        <f>+N44+M32</f>
        <v>282651.3</v>
      </c>
      <c r="Q44" t="s">
        <v>60</v>
      </c>
    </row>
    <row r="73" spans="1:1" x14ac:dyDescent="0.25">
      <c r="A73">
        <v>8</v>
      </c>
    </row>
  </sheetData>
  <hyperlinks>
    <hyperlink ref="T19" r:id="rId1"/>
    <hyperlink ref="V19" r:id="rId2"/>
  </hyperlinks>
  <pageMargins left="0.7" right="0.7" top="0.75" bottom="0.75" header="0.3" footer="0.3"/>
  <pageSetup paperSize="17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2018-11-01T15:15:24Z</cp:lastPrinted>
  <dcterms:created xsi:type="dcterms:W3CDTF">2018-05-15T16:18:34Z</dcterms:created>
  <dcterms:modified xsi:type="dcterms:W3CDTF">2018-12-20T23:21:21Z</dcterms:modified>
</cp:coreProperties>
</file>