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/Users/williamkirkwood/"/>
    </mc:Choice>
  </mc:AlternateContent>
  <xr:revisionPtr revIDLastSave="0" documentId="8_{7D358CEF-308D-EC4C-B943-49770CB9C8F3}" xr6:coauthVersionLast="36" xr6:coauthVersionMax="36" xr10:uidLastSave="{00000000-0000-0000-0000-000000000000}"/>
  <bookViews>
    <workbookView xWindow="2200" yWindow="820" windowWidth="25280" windowHeight="13780" xr2:uid="{00000000-000D-0000-FFFF-FFFF00000000}"/>
  </bookViews>
  <sheets>
    <sheet name="Spectra Table to Data" sheetId="2" r:id="rId1"/>
    <sheet name="Laser Power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2" l="1"/>
  <c r="G90" i="2"/>
  <c r="G89" i="2"/>
  <c r="G88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4" i="2"/>
  <c r="G63" i="2"/>
  <c r="G62" i="2"/>
  <c r="G61" i="2"/>
  <c r="G59" i="2"/>
  <c r="G58" i="2"/>
  <c r="G57" i="2"/>
  <c r="G56" i="2"/>
  <c r="G55" i="2"/>
  <c r="G54" i="2"/>
  <c r="G36" i="2"/>
  <c r="G53" i="2"/>
  <c r="G52" i="2"/>
  <c r="G51" i="2"/>
  <c r="G50" i="2"/>
  <c r="G49" i="2"/>
  <c r="G47" i="2"/>
  <c r="G46" i="2"/>
  <c r="G45" i="2"/>
  <c r="G44" i="2"/>
  <c r="G38" i="2"/>
  <c r="G37" i="2"/>
  <c r="G42" i="2"/>
  <c r="G41" i="2"/>
  <c r="G40" i="2"/>
  <c r="G39" i="2"/>
  <c r="G35" i="2"/>
  <c r="G34" i="2"/>
  <c r="G33" i="2"/>
  <c r="G32" i="2"/>
  <c r="G31" i="2"/>
  <c r="G29" i="2"/>
  <c r="G28" i="2"/>
  <c r="G27" i="2"/>
  <c r="G25" i="2"/>
  <c r="G23" i="2"/>
  <c r="G22" i="2"/>
  <c r="G21" i="2"/>
  <c r="G20" i="2"/>
  <c r="G19" i="2"/>
  <c r="G18" i="2"/>
  <c r="G17" i="2"/>
  <c r="G16" i="2"/>
  <c r="G15" i="2"/>
  <c r="G14" i="2"/>
  <c r="G13" i="2"/>
  <c r="G11" i="2"/>
  <c r="G10" i="2"/>
  <c r="G9" i="2"/>
  <c r="G8" i="2"/>
  <c r="G5" i="2"/>
</calcChain>
</file>

<file path=xl/sharedStrings.xml><?xml version="1.0" encoding="utf-8"?>
<sst xmlns="http://schemas.openxmlformats.org/spreadsheetml/2006/main" count="149" uniqueCount="127">
  <si>
    <t>Spec #</t>
  </si>
  <si>
    <t>Sample</t>
  </si>
  <si>
    <t>Accums</t>
  </si>
  <si>
    <t>Time</t>
  </si>
  <si>
    <t>secs</t>
  </si>
  <si>
    <t>Laser</t>
  </si>
  <si>
    <t>WL</t>
  </si>
  <si>
    <t>Power</t>
  </si>
  <si>
    <t>nm</t>
  </si>
  <si>
    <t>%</t>
  </si>
  <si>
    <t>CL</t>
  </si>
  <si>
    <t>Width</t>
  </si>
  <si>
    <r>
      <t>cm</t>
    </r>
    <r>
      <rPr>
        <vertAlign val="superscript"/>
        <sz val="11"/>
        <color theme="1"/>
        <rFont val="Calibri"/>
        <family val="2"/>
        <scheme val="minor"/>
      </rPr>
      <t>-1</t>
    </r>
  </si>
  <si>
    <t>Index of spectra from 2020-01-01 on NPS1</t>
  </si>
  <si>
    <t>Exposure</t>
  </si>
  <si>
    <t xml:space="preserve">                         Window</t>
  </si>
  <si>
    <t>Lower</t>
  </si>
  <si>
    <t>Limit</t>
  </si>
  <si>
    <t>Upper</t>
  </si>
  <si>
    <t>P205_24Jan2020_1</t>
  </si>
  <si>
    <t>Notes</t>
  </si>
  <si>
    <t>Cosmic Ray Filter Off</t>
  </si>
  <si>
    <t>P205_24Jan2020_2</t>
  </si>
  <si>
    <t>Comsic ray Filter On, Timing is dirven by software - still need to figure out how to get around this</t>
  </si>
  <si>
    <t>HRS:MIN:SEC</t>
  </si>
  <si>
    <t xml:space="preserve">.017 W average power </t>
  </si>
  <si>
    <t>.1 W average power</t>
  </si>
  <si>
    <t>.05 W average power</t>
  </si>
  <si>
    <t>.015 W average power</t>
  </si>
  <si>
    <t>Laser Data NPS Renishaw Spectrometer</t>
  </si>
  <si>
    <t xml:space="preserve">Class </t>
  </si>
  <si>
    <t>Freq</t>
  </si>
  <si>
    <t>IIIb</t>
  </si>
  <si>
    <t>785 nm</t>
  </si>
  <si>
    <t>633 nm</t>
  </si>
  <si>
    <t>514 nm</t>
  </si>
  <si>
    <t>325 nm</t>
  </si>
  <si>
    <t>P232_29Jan2020_1</t>
  </si>
  <si>
    <t>P232_29Jan2020_2</t>
  </si>
  <si>
    <t>"</t>
  </si>
  <si>
    <t>P232_29Jan2020_3</t>
  </si>
  <si>
    <t>P232_29Jan2020_4</t>
  </si>
  <si>
    <t>Cosmic Ray filter ON, 20X LENS, Image of focus available P232focueImage29_jan_2020.emf, F stop slider at 50%, Apeture slide at 50%</t>
  </si>
  <si>
    <t>P232_29Jan2020_5</t>
  </si>
  <si>
    <t>P232_29Jan2020_6</t>
  </si>
  <si>
    <t>P232_29Jan2020_7</t>
  </si>
  <si>
    <t>P232_29Jan2020_8</t>
  </si>
  <si>
    <t>P232_29Jan2020_9</t>
  </si>
  <si>
    <t>P232_29Jan2020_10</t>
  </si>
  <si>
    <t>P232_29Jan2020_11</t>
  </si>
  <si>
    <t>Same as before trying to bracket power and time to get spectra to show</t>
  </si>
  <si>
    <t>P232_29Jan2020_12</t>
  </si>
  <si>
    <t>P232_29Jan2020_13</t>
  </si>
  <si>
    <t>P232_29Jan2020_14</t>
  </si>
  <si>
    <t>P232_29Jan2020_15</t>
  </si>
  <si>
    <t>P232_29Jan2020_16</t>
  </si>
  <si>
    <t>P232_29Jan2020_17</t>
  </si>
  <si>
    <t>P194_29Jan2020_1</t>
  </si>
  <si>
    <t>P194_29Jan2020_2</t>
  </si>
  <si>
    <t>P194_29Jan2020_3</t>
  </si>
  <si>
    <t>P194_29Jan2020_4</t>
  </si>
  <si>
    <t>P194_29Jan2020_5</t>
  </si>
  <si>
    <t>P194_29Jan2020_6</t>
  </si>
  <si>
    <t>P194_29Jan2020_7</t>
  </si>
  <si>
    <t>P194_29Jan2020_8</t>
  </si>
  <si>
    <t>P194_29Jan2020_9</t>
  </si>
  <si>
    <t>P194_29Jan2020_10</t>
  </si>
  <si>
    <t>Redo of P194_29Jan2020_1 - unsure about the power setting</t>
  </si>
  <si>
    <t>P194_29Jan2020_1A</t>
  </si>
  <si>
    <t>P194_29Jan2020_11</t>
  </si>
  <si>
    <t>P194_29Jan2020_12</t>
  </si>
  <si>
    <t>P194_29Jan2020_13</t>
  </si>
  <si>
    <t>P194_29Jan2020_14</t>
  </si>
  <si>
    <t>P194_29Jan2020_15</t>
  </si>
  <si>
    <t>P194_29Jan2020_16</t>
  </si>
  <si>
    <t>P194_29Jan2020_11A</t>
  </si>
  <si>
    <t>P194_29Jan2020_11B</t>
  </si>
  <si>
    <t>P212_29Jan2020_1</t>
  </si>
  <si>
    <t>P212_29Jan2020_2</t>
  </si>
  <si>
    <t>P212_29Jan2020_3</t>
  </si>
  <si>
    <t>P212_29Jan2020_4</t>
  </si>
  <si>
    <t>P212_29Jan2020_5</t>
  </si>
  <si>
    <t>P212_29Jan2020_6</t>
  </si>
  <si>
    <t>P212_29Jan2020_7</t>
  </si>
  <si>
    <t>P212_29Jan2020_8</t>
  </si>
  <si>
    <t>P212_29Jan2020_9</t>
  </si>
  <si>
    <t>P212_29Jan2020_10</t>
  </si>
  <si>
    <t>P212_29Jan2020_11</t>
  </si>
  <si>
    <t>P212_29Jan2020_12</t>
  </si>
  <si>
    <t>P212_29Jan2020_13</t>
  </si>
  <si>
    <t>P212_29Jan2020_14</t>
  </si>
  <si>
    <t>P212_29Jan2020_15</t>
  </si>
  <si>
    <t>P212_29Jan2020_16</t>
  </si>
  <si>
    <t>P212_29Jan2020_17</t>
  </si>
  <si>
    <t>P191_29Jan2020_1</t>
  </si>
  <si>
    <t>P191_29Jan2020_2</t>
  </si>
  <si>
    <t>P191_29Jan2020_3</t>
  </si>
  <si>
    <t>P191_29Jan2020_4</t>
  </si>
  <si>
    <t>P191_29Jan2020_5</t>
  </si>
  <si>
    <t>P191_29Jan2020_6</t>
  </si>
  <si>
    <t>P191_29Jan2020_7</t>
  </si>
  <si>
    <t>P191_29Jan2020_8</t>
  </si>
  <si>
    <t>P191_29Jan2020_9</t>
  </si>
  <si>
    <t>P191_29Jan2020_10</t>
  </si>
  <si>
    <t>P191_29Jan2020_11</t>
  </si>
  <si>
    <t>P191_29Jan2020_12</t>
  </si>
  <si>
    <t>P191_29Jan2020_13</t>
  </si>
  <si>
    <t>P191_29Jan2020_14</t>
  </si>
  <si>
    <t>P191_29Jan2020_15</t>
  </si>
  <si>
    <t>P191_29Jan2020_16</t>
  </si>
  <si>
    <t>P191_29Jan2020_17</t>
  </si>
  <si>
    <t>P191_29Jan2020_18</t>
  </si>
  <si>
    <t>P191_29Jan2020_19</t>
  </si>
  <si>
    <t>P191_29Jan2020_20</t>
  </si>
  <si>
    <t>P191_29Jan2020_21</t>
  </si>
  <si>
    <t>P191_29Jan2020_22</t>
  </si>
  <si>
    <t>P191_29Jan2020_23</t>
  </si>
  <si>
    <t>P191_29Jan2020_24</t>
  </si>
  <si>
    <t>P191_29Jan2020_25</t>
  </si>
  <si>
    <t>P191_29Jan2020_25A</t>
  </si>
  <si>
    <t>Funny spike  - redo</t>
  </si>
  <si>
    <t>SilWafer_1</t>
  </si>
  <si>
    <t>SilWafer_2</t>
  </si>
  <si>
    <t>SilWafer_3</t>
  </si>
  <si>
    <t>SilWafer_4</t>
  </si>
  <si>
    <t>SilWafer_5</t>
  </si>
  <si>
    <t>SilWafer_6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</si>
</sst>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/>
    <xf numFmtId="164" fontId="0" fillId="0" borderId="5" xfId="0" applyNumberFormat="1" applyBorder="1"/>
    <xf numFmtId="0" fontId="0" fillId="0" borderId="6" xfId="0" applyBorder="1" applyAlignment="1">
      <alignment horizontal="center"/>
    </xf>
    <xf numFmtId="0" fontId="0" fillId="0" borderId="6" xfId="0" applyBorder="1"/>
    <xf numFmtId="19" fontId="0" fillId="0" borderId="5" xfId="0" applyNumberFormat="1" applyBorder="1"/>
    <xf numFmtId="19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1"/>
  <sheetViews>
    <sheetView tabSelected="1" zoomScale="110" zoomScaleNormal="151" workbookViewId="0">
      <pane ySplit="4" topLeftCell="A5" activePane="bottomLeft" state="frozen"/>
      <selection pane="bottomLeft" activeCell="K92" sqref="K92"/>
    </sheetView>
  </sheetViews>
  <sheetFormatPr baseColWidth="10" defaultColWidth="8.83203125" defaultRowHeight="15" x14ac:dyDescent="0.2"/>
  <cols>
    <col min="1" max="1" width="8.6640625" style="1" customWidth="1"/>
    <col min="2" max="2" width="31.33203125" customWidth="1"/>
    <col min="3" max="6" width="9.1640625" customWidth="1"/>
    <col min="7" max="8" width="9.1640625" style="1"/>
    <col min="11" max="11" width="11.83203125" customWidth="1"/>
    <col min="12" max="12" width="10.1640625" bestFit="1" customWidth="1"/>
  </cols>
  <sheetData>
    <row r="1" spans="1:12" s="2" customFormat="1" x14ac:dyDescent="0.2">
      <c r="A1" s="2" t="s">
        <v>13</v>
      </c>
      <c r="G1" s="1"/>
      <c r="H1" s="1"/>
    </row>
    <row r="2" spans="1:12" x14ac:dyDescent="0.2">
      <c r="C2" s="17" t="s">
        <v>5</v>
      </c>
      <c r="D2" s="17"/>
      <c r="F2" s="3" t="s">
        <v>15</v>
      </c>
      <c r="G2" s="3"/>
      <c r="I2" s="17" t="s">
        <v>14</v>
      </c>
      <c r="J2" s="17"/>
      <c r="K2" s="9" t="s">
        <v>3</v>
      </c>
    </row>
    <row r="3" spans="1:12" s="1" customFormat="1" x14ac:dyDescent="0.2">
      <c r="A3" s="1" t="s">
        <v>0</v>
      </c>
      <c r="B3" s="1" t="s">
        <v>1</v>
      </c>
      <c r="C3" s="4" t="s">
        <v>6</v>
      </c>
      <c r="D3" s="1" t="s">
        <v>7</v>
      </c>
      <c r="E3" s="4" t="s">
        <v>16</v>
      </c>
      <c r="F3" s="1" t="s">
        <v>10</v>
      </c>
      <c r="G3" s="1" t="s">
        <v>11</v>
      </c>
      <c r="H3" s="1" t="s">
        <v>18</v>
      </c>
      <c r="I3" s="4" t="s">
        <v>2</v>
      </c>
      <c r="J3" s="1" t="s">
        <v>3</v>
      </c>
      <c r="K3" s="10" t="s">
        <v>24</v>
      </c>
      <c r="L3" s="1" t="s">
        <v>20</v>
      </c>
    </row>
    <row r="4" spans="1:12" s="1" customFormat="1" ht="17" x14ac:dyDescent="0.2">
      <c r="A4" s="6"/>
      <c r="B4" s="6"/>
      <c r="C4" s="7" t="s">
        <v>8</v>
      </c>
      <c r="D4" s="6" t="s">
        <v>9</v>
      </c>
      <c r="E4" s="7" t="s">
        <v>17</v>
      </c>
      <c r="F4" s="6" t="s">
        <v>12</v>
      </c>
      <c r="G4" s="6" t="s">
        <v>12</v>
      </c>
      <c r="H4" s="6" t="s">
        <v>17</v>
      </c>
      <c r="I4" s="7"/>
      <c r="J4" s="8" t="s">
        <v>4</v>
      </c>
      <c r="K4" s="10"/>
    </row>
    <row r="5" spans="1:12" x14ac:dyDescent="0.2">
      <c r="A5" s="1">
        <v>1</v>
      </c>
      <c r="B5" t="s">
        <v>19</v>
      </c>
      <c r="C5" s="4">
        <v>633</v>
      </c>
      <c r="D5" s="1">
        <v>0.05</v>
      </c>
      <c r="E5" s="5">
        <v>-173.52</v>
      </c>
      <c r="F5" s="1">
        <v>520</v>
      </c>
      <c r="G5" s="1">
        <f>H5+173.52</f>
        <v>1299.17</v>
      </c>
      <c r="H5" s="1">
        <v>1125.6500000000001</v>
      </c>
      <c r="I5" s="4">
        <v>10</v>
      </c>
      <c r="J5" s="1">
        <v>1</v>
      </c>
      <c r="K5" s="12">
        <v>0.4826388888888889</v>
      </c>
      <c r="L5" t="s">
        <v>21</v>
      </c>
    </row>
    <row r="6" spans="1:12" x14ac:dyDescent="0.2">
      <c r="A6" s="1">
        <v>2</v>
      </c>
      <c r="B6" t="s">
        <v>22</v>
      </c>
      <c r="C6" s="4">
        <v>633</v>
      </c>
      <c r="D6" s="1">
        <v>0.05</v>
      </c>
      <c r="E6" s="5">
        <v>100</v>
      </c>
      <c r="F6" s="1">
        <v>1550</v>
      </c>
      <c r="G6" s="1">
        <v>3100</v>
      </c>
      <c r="H6" s="1">
        <v>3200</v>
      </c>
      <c r="I6" s="4">
        <v>32</v>
      </c>
      <c r="J6" s="1">
        <v>10</v>
      </c>
      <c r="K6" s="11"/>
      <c r="L6" t="s">
        <v>23</v>
      </c>
    </row>
    <row r="7" spans="1:12" x14ac:dyDescent="0.2">
      <c r="A7" s="1">
        <v>3</v>
      </c>
      <c r="B7" t="s">
        <v>37</v>
      </c>
      <c r="C7" s="4">
        <v>633</v>
      </c>
      <c r="D7" s="1">
        <v>1</v>
      </c>
      <c r="E7" s="5">
        <v>-7.39</v>
      </c>
      <c r="F7" s="1">
        <v>670</v>
      </c>
      <c r="G7" s="1">
        <v>1269.57</v>
      </c>
      <c r="H7" s="1">
        <v>1262.18</v>
      </c>
      <c r="I7" s="4">
        <v>32</v>
      </c>
      <c r="J7" s="1">
        <v>0.2</v>
      </c>
      <c r="K7" s="15">
        <v>0.4145833333333333</v>
      </c>
      <c r="L7" t="s">
        <v>42</v>
      </c>
    </row>
    <row r="8" spans="1:12" x14ac:dyDescent="0.2">
      <c r="A8" s="1">
        <v>4</v>
      </c>
      <c r="B8" t="s">
        <v>38</v>
      </c>
      <c r="C8" s="4">
        <v>633</v>
      </c>
      <c r="D8" s="1">
        <v>1</v>
      </c>
      <c r="E8" s="5">
        <v>1244.08</v>
      </c>
      <c r="F8" s="1">
        <v>1805</v>
      </c>
      <c r="G8" s="1">
        <f>H8-E8</f>
        <v>1053.25</v>
      </c>
      <c r="H8" s="1">
        <v>2297.33</v>
      </c>
      <c r="I8" s="4">
        <v>32</v>
      </c>
      <c r="J8" s="1">
        <v>0.2</v>
      </c>
      <c r="K8" s="15">
        <v>0.4201388888888889</v>
      </c>
      <c r="L8" t="s">
        <v>39</v>
      </c>
    </row>
    <row r="9" spans="1:12" x14ac:dyDescent="0.2">
      <c r="A9" s="1">
        <v>5</v>
      </c>
      <c r="B9" t="s">
        <v>40</v>
      </c>
      <c r="C9" s="4">
        <v>633</v>
      </c>
      <c r="D9" s="1">
        <v>1</v>
      </c>
      <c r="E9" s="5">
        <v>2275.2600000000002</v>
      </c>
      <c r="F9" s="1">
        <v>2745</v>
      </c>
      <c r="G9" s="3">
        <f>H9-E9</f>
        <v>883.40999999999985</v>
      </c>
      <c r="H9" s="1">
        <v>3158.67</v>
      </c>
      <c r="I9" s="4">
        <v>32</v>
      </c>
      <c r="J9" s="1">
        <v>0.2</v>
      </c>
      <c r="K9" s="15">
        <v>0.4236111111111111</v>
      </c>
      <c r="L9" t="s">
        <v>39</v>
      </c>
    </row>
    <row r="10" spans="1:12" x14ac:dyDescent="0.2">
      <c r="A10" s="1">
        <v>6</v>
      </c>
      <c r="B10" t="s">
        <v>41</v>
      </c>
      <c r="C10" s="4">
        <v>633</v>
      </c>
      <c r="D10" s="1">
        <v>1</v>
      </c>
      <c r="E10" s="5">
        <v>3138.37</v>
      </c>
      <c r="F10" s="1">
        <v>3535</v>
      </c>
      <c r="G10" s="3">
        <f>H10-E10</f>
        <v>746.30000000000018</v>
      </c>
      <c r="H10" s="1">
        <v>3884.67</v>
      </c>
      <c r="I10" s="4">
        <v>32</v>
      </c>
      <c r="J10" s="1">
        <v>0.2</v>
      </c>
      <c r="K10" s="15">
        <v>0.42777777777777781</v>
      </c>
      <c r="L10" t="s">
        <v>39</v>
      </c>
    </row>
    <row r="11" spans="1:12" x14ac:dyDescent="0.2">
      <c r="A11" s="1">
        <v>7</v>
      </c>
      <c r="B11" t="s">
        <v>43</v>
      </c>
      <c r="C11" s="4">
        <v>633</v>
      </c>
      <c r="D11" s="1">
        <v>1</v>
      </c>
      <c r="E11" s="5">
        <v>3863.28</v>
      </c>
      <c r="F11" s="1">
        <v>4200</v>
      </c>
      <c r="G11" s="3">
        <f>H11-E11</f>
        <v>633.69999999999936</v>
      </c>
      <c r="H11" s="1">
        <v>4496.9799999999996</v>
      </c>
      <c r="I11" s="4">
        <v>32</v>
      </c>
      <c r="J11" s="1">
        <v>0.2</v>
      </c>
      <c r="K11" s="15">
        <v>0.43055555555555558</v>
      </c>
      <c r="L11" t="s">
        <v>39</v>
      </c>
    </row>
    <row r="12" spans="1:12" x14ac:dyDescent="0.2">
      <c r="A12" s="1">
        <v>8</v>
      </c>
      <c r="B12" t="s">
        <v>44</v>
      </c>
      <c r="C12" s="4">
        <v>633</v>
      </c>
      <c r="D12" s="1">
        <v>5</v>
      </c>
      <c r="E12" s="5">
        <v>-7.39</v>
      </c>
      <c r="F12" s="3">
        <v>670</v>
      </c>
      <c r="G12" s="3">
        <v>1269.57</v>
      </c>
      <c r="H12" s="3">
        <v>1262.18</v>
      </c>
      <c r="I12" s="4">
        <v>32</v>
      </c>
      <c r="J12" s="3">
        <v>0.2</v>
      </c>
      <c r="K12" s="15">
        <v>0.43402777777777773</v>
      </c>
      <c r="L12" t="s">
        <v>39</v>
      </c>
    </row>
    <row r="13" spans="1:12" x14ac:dyDescent="0.2">
      <c r="A13" s="1">
        <v>9</v>
      </c>
      <c r="B13" t="s">
        <v>45</v>
      </c>
      <c r="C13" s="4">
        <v>633</v>
      </c>
      <c r="D13" s="1">
        <v>5</v>
      </c>
      <c r="E13" s="5">
        <v>1244.08</v>
      </c>
      <c r="F13" s="3">
        <v>1805</v>
      </c>
      <c r="G13" s="3">
        <f t="shared" ref="G13:G23" si="0">H13-E13</f>
        <v>1053.25</v>
      </c>
      <c r="H13" s="3">
        <v>2297.33</v>
      </c>
      <c r="I13" s="4">
        <v>32</v>
      </c>
      <c r="J13" s="3">
        <v>0.2</v>
      </c>
      <c r="K13" s="15">
        <v>0.43611111111111112</v>
      </c>
      <c r="L13" t="s">
        <v>39</v>
      </c>
    </row>
    <row r="14" spans="1:12" x14ac:dyDescent="0.2">
      <c r="A14" s="1">
        <v>10</v>
      </c>
      <c r="B14" t="s">
        <v>46</v>
      </c>
      <c r="C14" s="4">
        <v>633</v>
      </c>
      <c r="D14" s="1">
        <v>5</v>
      </c>
      <c r="E14" s="5">
        <v>2275.2600000000002</v>
      </c>
      <c r="F14" s="3">
        <v>2745</v>
      </c>
      <c r="G14" s="3">
        <f t="shared" si="0"/>
        <v>883.40999999999985</v>
      </c>
      <c r="H14" s="3">
        <v>3158.67</v>
      </c>
      <c r="I14" s="4">
        <v>32</v>
      </c>
      <c r="J14" s="3">
        <v>0.2</v>
      </c>
      <c r="K14" s="15">
        <v>0.43888888888888888</v>
      </c>
      <c r="L14" t="s">
        <v>39</v>
      </c>
    </row>
    <row r="15" spans="1:12" x14ac:dyDescent="0.2">
      <c r="A15" s="1">
        <v>11</v>
      </c>
      <c r="B15" t="s">
        <v>47</v>
      </c>
      <c r="C15" s="4">
        <v>633</v>
      </c>
      <c r="D15" s="1">
        <v>5</v>
      </c>
      <c r="E15" s="5">
        <v>3138.37</v>
      </c>
      <c r="F15" s="3">
        <v>3535</v>
      </c>
      <c r="G15" s="3">
        <f t="shared" si="0"/>
        <v>746.30000000000018</v>
      </c>
      <c r="H15" s="3">
        <v>3884.67</v>
      </c>
      <c r="I15" s="4">
        <v>32</v>
      </c>
      <c r="J15" s="3">
        <v>0.2</v>
      </c>
      <c r="K15" s="15">
        <v>0.44097222222222227</v>
      </c>
      <c r="L15" t="s">
        <v>39</v>
      </c>
    </row>
    <row r="16" spans="1:12" x14ac:dyDescent="0.2">
      <c r="A16" s="1">
        <v>12</v>
      </c>
      <c r="B16" t="s">
        <v>48</v>
      </c>
      <c r="C16" s="4">
        <v>633</v>
      </c>
      <c r="D16" s="1">
        <v>5</v>
      </c>
      <c r="E16" s="5">
        <v>3863.28</v>
      </c>
      <c r="F16" s="3">
        <v>4200</v>
      </c>
      <c r="G16" s="3">
        <f t="shared" si="0"/>
        <v>633.69999999999936</v>
      </c>
      <c r="H16" s="3">
        <v>4496.9799999999996</v>
      </c>
      <c r="I16" s="4">
        <v>32</v>
      </c>
      <c r="J16" s="3">
        <v>0.2</v>
      </c>
      <c r="K16" s="15">
        <v>0.44375000000000003</v>
      </c>
      <c r="L16" t="s">
        <v>39</v>
      </c>
    </row>
    <row r="17" spans="1:12" x14ac:dyDescent="0.2">
      <c r="A17" s="1">
        <v>13</v>
      </c>
      <c r="B17" t="s">
        <v>49</v>
      </c>
      <c r="C17" s="4">
        <v>633</v>
      </c>
      <c r="D17" s="3">
        <v>1</v>
      </c>
      <c r="E17" s="5">
        <v>3138.37</v>
      </c>
      <c r="F17" s="3">
        <v>3535</v>
      </c>
      <c r="G17" s="3">
        <f t="shared" si="0"/>
        <v>746.30000000000018</v>
      </c>
      <c r="H17" s="3">
        <v>3884.67</v>
      </c>
      <c r="I17" s="4">
        <v>32</v>
      </c>
      <c r="J17" s="3">
        <v>0.5</v>
      </c>
      <c r="K17" s="15">
        <v>0.4465277777777778</v>
      </c>
      <c r="L17" t="s">
        <v>50</v>
      </c>
    </row>
    <row r="18" spans="1:12" x14ac:dyDescent="0.2">
      <c r="A18" s="1">
        <v>14</v>
      </c>
      <c r="B18" t="s">
        <v>51</v>
      </c>
      <c r="C18" s="4">
        <v>633</v>
      </c>
      <c r="D18" s="3">
        <v>1</v>
      </c>
      <c r="E18" s="5">
        <v>3138.37</v>
      </c>
      <c r="F18" s="3">
        <v>3535</v>
      </c>
      <c r="G18" s="3">
        <f t="shared" si="0"/>
        <v>746.30000000000018</v>
      </c>
      <c r="H18" s="3">
        <v>3884.67</v>
      </c>
      <c r="I18" s="4">
        <v>32</v>
      </c>
      <c r="J18" s="3">
        <v>1</v>
      </c>
      <c r="K18" s="15">
        <v>0.44861111111111113</v>
      </c>
      <c r="L18" t="s">
        <v>39</v>
      </c>
    </row>
    <row r="19" spans="1:12" x14ac:dyDescent="0.2">
      <c r="A19" s="1">
        <v>15</v>
      </c>
      <c r="B19" t="s">
        <v>52</v>
      </c>
      <c r="C19" s="4">
        <v>633</v>
      </c>
      <c r="D19" s="3">
        <v>1</v>
      </c>
      <c r="E19" s="5">
        <v>3138.37</v>
      </c>
      <c r="F19" s="3">
        <v>3535</v>
      </c>
      <c r="G19" s="3">
        <f t="shared" si="0"/>
        <v>746.30000000000018</v>
      </c>
      <c r="H19" s="3">
        <v>3884.67</v>
      </c>
      <c r="I19" s="4">
        <v>32</v>
      </c>
      <c r="J19" s="3">
        <v>2</v>
      </c>
      <c r="K19" s="15">
        <v>0.45069444444444445</v>
      </c>
      <c r="L19" t="s">
        <v>39</v>
      </c>
    </row>
    <row r="20" spans="1:12" x14ac:dyDescent="0.2">
      <c r="A20" s="3">
        <v>16</v>
      </c>
      <c r="B20" t="s">
        <v>53</v>
      </c>
      <c r="C20" s="4">
        <v>633</v>
      </c>
      <c r="D20" s="3">
        <v>5</v>
      </c>
      <c r="E20" s="5">
        <v>3138.37</v>
      </c>
      <c r="F20" s="3">
        <v>3535</v>
      </c>
      <c r="G20" s="3">
        <f t="shared" si="0"/>
        <v>746.30000000000018</v>
      </c>
      <c r="H20" s="3">
        <v>3884.67</v>
      </c>
      <c r="I20" s="4">
        <v>32</v>
      </c>
      <c r="J20" s="3">
        <v>0.5</v>
      </c>
      <c r="K20" s="15">
        <v>0.45208333333333334</v>
      </c>
      <c r="L20" t="s">
        <v>39</v>
      </c>
    </row>
    <row r="21" spans="1:12" x14ac:dyDescent="0.2">
      <c r="A21" s="3">
        <v>17</v>
      </c>
      <c r="B21" t="s">
        <v>54</v>
      </c>
      <c r="C21" s="4">
        <v>633</v>
      </c>
      <c r="D21" s="3">
        <v>5</v>
      </c>
      <c r="E21" s="5">
        <v>3138.37</v>
      </c>
      <c r="F21" s="3">
        <v>3535</v>
      </c>
      <c r="G21" s="3">
        <f t="shared" si="0"/>
        <v>746.30000000000018</v>
      </c>
      <c r="H21" s="3">
        <v>3884.67</v>
      </c>
      <c r="I21" s="4">
        <v>32</v>
      </c>
      <c r="J21" s="3">
        <v>1</v>
      </c>
      <c r="K21" s="15">
        <v>0.45416666666666666</v>
      </c>
      <c r="L21" t="s">
        <v>39</v>
      </c>
    </row>
    <row r="22" spans="1:12" x14ac:dyDescent="0.2">
      <c r="A22" s="3">
        <v>18</v>
      </c>
      <c r="B22" t="s">
        <v>55</v>
      </c>
      <c r="C22" s="4">
        <v>633</v>
      </c>
      <c r="D22" s="3">
        <v>5</v>
      </c>
      <c r="E22" s="5">
        <v>3138.37</v>
      </c>
      <c r="F22" s="3">
        <v>3535</v>
      </c>
      <c r="G22" s="3">
        <f t="shared" si="0"/>
        <v>746.30000000000018</v>
      </c>
      <c r="H22" s="3">
        <v>3884.67</v>
      </c>
      <c r="I22" s="4">
        <v>32</v>
      </c>
      <c r="J22" s="3">
        <v>2</v>
      </c>
      <c r="K22" s="15">
        <v>0.45555555555555555</v>
      </c>
      <c r="L22" t="s">
        <v>39</v>
      </c>
    </row>
    <row r="23" spans="1:12" x14ac:dyDescent="0.2">
      <c r="A23" s="3">
        <v>19</v>
      </c>
      <c r="B23" t="s">
        <v>56</v>
      </c>
      <c r="C23" s="4">
        <v>633</v>
      </c>
      <c r="D23" s="3">
        <v>10</v>
      </c>
      <c r="E23" s="5">
        <v>3138.37</v>
      </c>
      <c r="F23" s="3">
        <v>3535</v>
      </c>
      <c r="G23" s="3">
        <f t="shared" si="0"/>
        <v>746.30000000000018</v>
      </c>
      <c r="H23" s="3">
        <v>3884.67</v>
      </c>
      <c r="I23" s="4">
        <v>32</v>
      </c>
      <c r="J23" s="3">
        <v>1</v>
      </c>
      <c r="K23" s="15">
        <v>0.45763888888888887</v>
      </c>
      <c r="L23" t="s">
        <v>39</v>
      </c>
    </row>
    <row r="24" spans="1:12" x14ac:dyDescent="0.2">
      <c r="A24" s="1">
        <v>20</v>
      </c>
      <c r="B24" t="s">
        <v>57</v>
      </c>
      <c r="C24" s="4">
        <v>633</v>
      </c>
      <c r="D24" s="3">
        <v>1</v>
      </c>
      <c r="E24" s="5">
        <v>-7.39</v>
      </c>
      <c r="F24" s="3">
        <v>670</v>
      </c>
      <c r="G24" s="3">
        <v>1269.57</v>
      </c>
      <c r="H24" s="3">
        <v>1262.18</v>
      </c>
      <c r="I24" s="4">
        <v>32</v>
      </c>
      <c r="J24" s="3">
        <v>0.2</v>
      </c>
      <c r="K24" s="15">
        <v>0.4680555555555555</v>
      </c>
      <c r="L24" t="s">
        <v>42</v>
      </c>
    </row>
    <row r="25" spans="1:12" x14ac:dyDescent="0.2">
      <c r="A25" s="1">
        <v>21</v>
      </c>
      <c r="B25" t="s">
        <v>58</v>
      </c>
      <c r="C25" s="4">
        <v>633</v>
      </c>
      <c r="D25" s="3">
        <v>1</v>
      </c>
      <c r="E25" s="5">
        <v>1244.08</v>
      </c>
      <c r="F25" s="3">
        <v>1805</v>
      </c>
      <c r="G25" s="3">
        <f>H25-E25</f>
        <v>1053.25</v>
      </c>
      <c r="H25" s="3">
        <v>2297.33</v>
      </c>
      <c r="I25" s="4">
        <v>32</v>
      </c>
      <c r="J25" s="3">
        <v>0.2</v>
      </c>
      <c r="K25" s="15">
        <v>0.47013888888888888</v>
      </c>
    </row>
    <row r="26" spans="1:12" x14ac:dyDescent="0.2">
      <c r="A26" s="1">
        <v>22</v>
      </c>
      <c r="B26" t="s">
        <v>68</v>
      </c>
      <c r="C26" s="4">
        <v>633</v>
      </c>
      <c r="D26" s="3">
        <v>1</v>
      </c>
      <c r="E26" s="5">
        <v>-7.39</v>
      </c>
      <c r="F26" s="3">
        <v>670</v>
      </c>
      <c r="G26" s="3">
        <v>1269.57</v>
      </c>
      <c r="H26" s="3">
        <v>1262.18</v>
      </c>
      <c r="I26" s="4">
        <v>32</v>
      </c>
      <c r="J26" s="3">
        <v>0.2</v>
      </c>
      <c r="K26" s="15">
        <v>0.47152777777777777</v>
      </c>
      <c r="L26" t="s">
        <v>67</v>
      </c>
    </row>
    <row r="27" spans="1:12" x14ac:dyDescent="0.2">
      <c r="A27" s="1">
        <v>23</v>
      </c>
      <c r="B27" t="s">
        <v>59</v>
      </c>
      <c r="C27" s="4">
        <v>633</v>
      </c>
      <c r="D27" s="3">
        <v>1</v>
      </c>
      <c r="E27" s="5">
        <v>2275.2600000000002</v>
      </c>
      <c r="F27" s="3">
        <v>2745</v>
      </c>
      <c r="G27" s="3">
        <f>H27-E27</f>
        <v>883.40999999999985</v>
      </c>
      <c r="H27" s="3">
        <v>3158.67</v>
      </c>
      <c r="I27" s="4">
        <v>32</v>
      </c>
      <c r="J27" s="3">
        <v>0.2</v>
      </c>
      <c r="K27" s="15">
        <v>0.47291666666666665</v>
      </c>
    </row>
    <row r="28" spans="1:12" x14ac:dyDescent="0.2">
      <c r="A28" s="1">
        <v>24</v>
      </c>
      <c r="B28" t="s">
        <v>60</v>
      </c>
      <c r="C28" s="4">
        <v>633</v>
      </c>
      <c r="D28" s="3">
        <v>1</v>
      </c>
      <c r="E28" s="5">
        <v>3138.37</v>
      </c>
      <c r="F28" s="3">
        <v>3535</v>
      </c>
      <c r="G28" s="3">
        <f>H28-E28</f>
        <v>746.30000000000018</v>
      </c>
      <c r="H28" s="3">
        <v>3884.67</v>
      </c>
      <c r="I28" s="4">
        <v>32</v>
      </c>
      <c r="J28" s="3">
        <v>0.2</v>
      </c>
      <c r="K28" s="15">
        <v>0.47430555555555554</v>
      </c>
    </row>
    <row r="29" spans="1:12" x14ac:dyDescent="0.2">
      <c r="A29" s="1">
        <v>25</v>
      </c>
      <c r="B29" t="s">
        <v>61</v>
      </c>
      <c r="C29" s="4">
        <v>633</v>
      </c>
      <c r="D29" s="3">
        <v>1</v>
      </c>
      <c r="E29" s="5">
        <v>3863.28</v>
      </c>
      <c r="F29" s="3">
        <v>4200</v>
      </c>
      <c r="G29" s="3">
        <f>H29-E29</f>
        <v>633.69999999999936</v>
      </c>
      <c r="H29" s="3">
        <v>4496.9799999999996</v>
      </c>
      <c r="I29" s="4">
        <v>32</v>
      </c>
      <c r="J29" s="3">
        <v>0.2</v>
      </c>
      <c r="K29" s="15">
        <v>0.47569444444444442</v>
      </c>
    </row>
    <row r="30" spans="1:12" x14ac:dyDescent="0.2">
      <c r="A30" s="1">
        <v>26</v>
      </c>
      <c r="B30" t="s">
        <v>62</v>
      </c>
      <c r="C30" s="4">
        <v>633</v>
      </c>
      <c r="D30" s="3">
        <v>5</v>
      </c>
      <c r="E30" s="5">
        <v>-7.39</v>
      </c>
      <c r="F30" s="3">
        <v>670</v>
      </c>
      <c r="G30" s="3">
        <v>1269.57</v>
      </c>
      <c r="H30" s="3">
        <v>1262.18</v>
      </c>
      <c r="I30" s="4">
        <v>32</v>
      </c>
      <c r="J30" s="3">
        <v>0.2</v>
      </c>
      <c r="K30" s="15">
        <v>0.47638888888888892</v>
      </c>
    </row>
    <row r="31" spans="1:12" x14ac:dyDescent="0.2">
      <c r="A31" s="1">
        <v>27</v>
      </c>
      <c r="B31" t="s">
        <v>63</v>
      </c>
      <c r="C31" s="4">
        <v>633</v>
      </c>
      <c r="D31" s="3">
        <v>5</v>
      </c>
      <c r="E31" s="5">
        <v>1244.08</v>
      </c>
      <c r="F31" s="3">
        <v>1805</v>
      </c>
      <c r="G31" s="3">
        <f t="shared" ref="G31:G42" si="1">H31-E31</f>
        <v>1053.25</v>
      </c>
      <c r="H31" s="3">
        <v>2297.33</v>
      </c>
      <c r="I31" s="4">
        <v>32</v>
      </c>
      <c r="J31" s="3">
        <v>0.2</v>
      </c>
      <c r="K31" s="15">
        <v>0.4770833333333333</v>
      </c>
    </row>
    <row r="32" spans="1:12" x14ac:dyDescent="0.2">
      <c r="A32" s="1">
        <v>28</v>
      </c>
      <c r="B32" t="s">
        <v>64</v>
      </c>
      <c r="C32" s="4">
        <v>633</v>
      </c>
      <c r="D32" s="3">
        <v>5</v>
      </c>
      <c r="E32" s="5">
        <v>2275.2600000000002</v>
      </c>
      <c r="F32" s="3">
        <v>2745</v>
      </c>
      <c r="G32" s="3">
        <f t="shared" si="1"/>
        <v>883.40999999999985</v>
      </c>
      <c r="H32" s="3">
        <v>3158.67</v>
      </c>
      <c r="I32" s="4">
        <v>32</v>
      </c>
      <c r="J32" s="3">
        <v>0.2</v>
      </c>
      <c r="K32" s="15">
        <v>0.47847222222222219</v>
      </c>
    </row>
    <row r="33" spans="1:11" x14ac:dyDescent="0.2">
      <c r="A33" s="1">
        <v>29</v>
      </c>
      <c r="B33" t="s">
        <v>65</v>
      </c>
      <c r="C33" s="4">
        <v>633</v>
      </c>
      <c r="D33" s="3">
        <v>5</v>
      </c>
      <c r="E33" s="5">
        <v>3138.37</v>
      </c>
      <c r="F33" s="3">
        <v>3535</v>
      </c>
      <c r="G33" s="3">
        <f t="shared" si="1"/>
        <v>746.30000000000018</v>
      </c>
      <c r="H33" s="3">
        <v>3884.67</v>
      </c>
      <c r="I33" s="4">
        <v>32</v>
      </c>
      <c r="J33" s="3">
        <v>0.2</v>
      </c>
      <c r="K33" s="15">
        <v>0.47916666666666669</v>
      </c>
    </row>
    <row r="34" spans="1:11" x14ac:dyDescent="0.2">
      <c r="A34" s="1">
        <v>30</v>
      </c>
      <c r="B34" t="s">
        <v>66</v>
      </c>
      <c r="C34" s="4">
        <v>633</v>
      </c>
      <c r="D34" s="3">
        <v>5</v>
      </c>
      <c r="E34" s="5">
        <v>3863.28</v>
      </c>
      <c r="F34" s="3">
        <v>4200</v>
      </c>
      <c r="G34" s="3">
        <f t="shared" si="1"/>
        <v>633.69999999999936</v>
      </c>
      <c r="H34" s="3">
        <v>4496.9799999999996</v>
      </c>
      <c r="I34" s="4">
        <v>32</v>
      </c>
      <c r="J34" s="3">
        <v>0.2</v>
      </c>
      <c r="K34" s="15">
        <v>0.48194444444444445</v>
      </c>
    </row>
    <row r="35" spans="1:11" x14ac:dyDescent="0.2">
      <c r="A35" s="3">
        <v>31</v>
      </c>
      <c r="B35" t="s">
        <v>69</v>
      </c>
      <c r="C35" s="4">
        <v>633</v>
      </c>
      <c r="D35" s="3">
        <v>1</v>
      </c>
      <c r="E35" s="5">
        <v>3138.37</v>
      </c>
      <c r="F35" s="3">
        <v>3535</v>
      </c>
      <c r="G35" s="3">
        <f t="shared" si="1"/>
        <v>746.30000000000018</v>
      </c>
      <c r="H35" s="3">
        <v>3884.67</v>
      </c>
      <c r="I35" s="4">
        <v>32</v>
      </c>
      <c r="J35" s="3">
        <v>1</v>
      </c>
      <c r="K35" s="15">
        <v>0.4777777777777778</v>
      </c>
    </row>
    <row r="36" spans="1:11" x14ac:dyDescent="0.2">
      <c r="A36" s="3">
        <v>32</v>
      </c>
      <c r="B36" t="s">
        <v>75</v>
      </c>
      <c r="C36" s="4">
        <v>633</v>
      </c>
      <c r="D36" s="3">
        <v>1</v>
      </c>
      <c r="E36" s="5">
        <v>2275.2600000000002</v>
      </c>
      <c r="F36" s="3">
        <v>2745</v>
      </c>
      <c r="G36" s="3">
        <f t="shared" si="1"/>
        <v>883.40999999999985</v>
      </c>
      <c r="H36" s="3">
        <v>3158.67</v>
      </c>
      <c r="I36" s="4">
        <v>32</v>
      </c>
      <c r="J36" s="3">
        <v>1</v>
      </c>
      <c r="K36" s="15">
        <v>0.48749999999999999</v>
      </c>
    </row>
    <row r="37" spans="1:11" x14ac:dyDescent="0.2">
      <c r="A37" s="3">
        <v>33</v>
      </c>
      <c r="B37" t="s">
        <v>76</v>
      </c>
      <c r="C37" s="4">
        <v>633</v>
      </c>
      <c r="D37" s="3">
        <v>1</v>
      </c>
      <c r="E37" s="5">
        <v>2275.2600000000002</v>
      </c>
      <c r="F37" s="3">
        <v>2745</v>
      </c>
      <c r="G37" s="3">
        <f t="shared" si="1"/>
        <v>883.40999999999985</v>
      </c>
      <c r="H37" s="3">
        <v>3158.67</v>
      </c>
      <c r="I37" s="4">
        <v>32</v>
      </c>
      <c r="J37" s="3">
        <v>2</v>
      </c>
      <c r="K37" s="15">
        <v>0.48888888888888887</v>
      </c>
    </row>
    <row r="38" spans="1:11" x14ac:dyDescent="0.2">
      <c r="A38" s="3">
        <v>34</v>
      </c>
      <c r="B38" t="s">
        <v>70</v>
      </c>
      <c r="C38" s="4">
        <v>633</v>
      </c>
      <c r="D38" s="3">
        <v>1</v>
      </c>
      <c r="E38" s="5">
        <v>2275.2600000000002</v>
      </c>
      <c r="F38" s="3">
        <v>2745</v>
      </c>
      <c r="G38" s="3">
        <f t="shared" si="1"/>
        <v>883.40999999999985</v>
      </c>
      <c r="H38" s="3">
        <v>3158.67</v>
      </c>
      <c r="I38" s="4">
        <v>32</v>
      </c>
      <c r="J38" s="3">
        <v>2</v>
      </c>
      <c r="K38" s="15">
        <v>0.49236111111111108</v>
      </c>
    </row>
    <row r="39" spans="1:11" x14ac:dyDescent="0.2">
      <c r="A39" s="3">
        <v>35</v>
      </c>
      <c r="B39" t="s">
        <v>71</v>
      </c>
      <c r="C39" s="4">
        <v>633</v>
      </c>
      <c r="D39" s="3">
        <v>5</v>
      </c>
      <c r="E39" s="5">
        <v>3138.37</v>
      </c>
      <c r="F39" s="3">
        <v>3535</v>
      </c>
      <c r="G39" s="3">
        <f t="shared" si="1"/>
        <v>746.30000000000018</v>
      </c>
      <c r="H39" s="3">
        <v>3884.67</v>
      </c>
      <c r="I39" s="4">
        <v>32</v>
      </c>
      <c r="J39" s="3">
        <v>0.5</v>
      </c>
      <c r="K39" s="15">
        <v>0.49374999999999997</v>
      </c>
    </row>
    <row r="40" spans="1:11" x14ac:dyDescent="0.2">
      <c r="A40" s="3">
        <v>36</v>
      </c>
      <c r="B40" t="s">
        <v>72</v>
      </c>
      <c r="C40" s="4">
        <v>633</v>
      </c>
      <c r="D40" s="3">
        <v>5</v>
      </c>
      <c r="E40" s="5">
        <v>3138.37</v>
      </c>
      <c r="F40" s="3">
        <v>3535</v>
      </c>
      <c r="G40" s="3">
        <f t="shared" si="1"/>
        <v>746.30000000000018</v>
      </c>
      <c r="H40" s="3">
        <v>3884.67</v>
      </c>
      <c r="I40" s="4">
        <v>32</v>
      </c>
      <c r="J40" s="3">
        <v>1</v>
      </c>
      <c r="K40" s="15">
        <v>0.49444444444444446</v>
      </c>
    </row>
    <row r="41" spans="1:11" x14ac:dyDescent="0.2">
      <c r="A41" s="3">
        <v>37</v>
      </c>
      <c r="B41" t="s">
        <v>73</v>
      </c>
      <c r="C41" s="4">
        <v>633</v>
      </c>
      <c r="D41" s="3">
        <v>5</v>
      </c>
      <c r="E41" s="5">
        <v>3138.37</v>
      </c>
      <c r="F41" s="3">
        <v>3535</v>
      </c>
      <c r="G41" s="3">
        <f t="shared" si="1"/>
        <v>746.30000000000018</v>
      </c>
      <c r="H41" s="3">
        <v>3884.67</v>
      </c>
      <c r="I41" s="4">
        <v>32</v>
      </c>
      <c r="J41" s="3">
        <v>2</v>
      </c>
      <c r="K41" s="15">
        <v>0.49652777777777773</v>
      </c>
    </row>
    <row r="42" spans="1:11" x14ac:dyDescent="0.2">
      <c r="A42" s="1">
        <v>38</v>
      </c>
      <c r="B42" t="s">
        <v>74</v>
      </c>
      <c r="C42" s="4">
        <v>633</v>
      </c>
      <c r="D42" s="3">
        <v>10</v>
      </c>
      <c r="E42" s="5">
        <v>3138.37</v>
      </c>
      <c r="F42" s="3">
        <v>3535</v>
      </c>
      <c r="G42" s="3">
        <f t="shared" si="1"/>
        <v>746.30000000000018</v>
      </c>
      <c r="H42" s="3">
        <v>3884.67</v>
      </c>
      <c r="I42" s="4">
        <v>32</v>
      </c>
      <c r="J42" s="3">
        <v>1</v>
      </c>
      <c r="K42" s="15">
        <v>0.49861111111111112</v>
      </c>
    </row>
    <row r="43" spans="1:11" x14ac:dyDescent="0.2">
      <c r="A43" s="1">
        <v>39</v>
      </c>
      <c r="B43" t="s">
        <v>77</v>
      </c>
      <c r="C43" s="4">
        <v>633</v>
      </c>
      <c r="D43" s="3">
        <v>1</v>
      </c>
      <c r="E43" s="5">
        <v>-7.39</v>
      </c>
      <c r="F43" s="3">
        <v>670</v>
      </c>
      <c r="G43" s="3">
        <v>1269.57</v>
      </c>
      <c r="H43" s="3">
        <v>1262.18</v>
      </c>
      <c r="I43" s="4">
        <v>32</v>
      </c>
      <c r="J43" s="3">
        <v>0.2</v>
      </c>
      <c r="K43" s="15">
        <v>0.50624999999999998</v>
      </c>
    </row>
    <row r="44" spans="1:11" x14ac:dyDescent="0.2">
      <c r="A44" s="1">
        <v>40</v>
      </c>
      <c r="B44" t="s">
        <v>78</v>
      </c>
      <c r="C44" s="4">
        <v>633</v>
      </c>
      <c r="D44" s="3">
        <v>1</v>
      </c>
      <c r="E44" s="5">
        <v>1244.08</v>
      </c>
      <c r="F44" s="3">
        <v>1805</v>
      </c>
      <c r="G44" s="3">
        <f>H44-E44</f>
        <v>1053.25</v>
      </c>
      <c r="H44" s="3">
        <v>2297.33</v>
      </c>
      <c r="I44" s="4">
        <v>32</v>
      </c>
      <c r="J44" s="3">
        <v>0.2</v>
      </c>
      <c r="K44" s="15">
        <v>0.50694444444444442</v>
      </c>
    </row>
    <row r="45" spans="1:11" x14ac:dyDescent="0.2">
      <c r="A45" s="1">
        <v>41</v>
      </c>
      <c r="B45" t="s">
        <v>79</v>
      </c>
      <c r="C45" s="4">
        <v>633</v>
      </c>
      <c r="D45" s="3">
        <v>1</v>
      </c>
      <c r="E45" s="5">
        <v>2275.2600000000002</v>
      </c>
      <c r="F45" s="3">
        <v>2745</v>
      </c>
      <c r="G45" s="3">
        <f>H45-E45</f>
        <v>883.40999999999985</v>
      </c>
      <c r="H45" s="3">
        <v>3158.67</v>
      </c>
      <c r="I45" s="4">
        <v>32</v>
      </c>
      <c r="J45" s="3">
        <v>0.2</v>
      </c>
      <c r="K45" s="15">
        <v>0.50763888888888886</v>
      </c>
    </row>
    <row r="46" spans="1:11" x14ac:dyDescent="0.2">
      <c r="A46" s="1">
        <v>42</v>
      </c>
      <c r="B46" t="s">
        <v>80</v>
      </c>
      <c r="C46" s="4">
        <v>633</v>
      </c>
      <c r="D46" s="3">
        <v>1</v>
      </c>
      <c r="E46" s="5">
        <v>3138.37</v>
      </c>
      <c r="F46" s="3">
        <v>3535</v>
      </c>
      <c r="G46" s="3">
        <f>H46-E46</f>
        <v>746.30000000000018</v>
      </c>
      <c r="H46" s="3">
        <v>3884.67</v>
      </c>
      <c r="I46" s="4">
        <v>32</v>
      </c>
      <c r="J46" s="3">
        <v>0.2</v>
      </c>
      <c r="K46" s="15">
        <v>0.51041666666666663</v>
      </c>
    </row>
    <row r="47" spans="1:11" x14ac:dyDescent="0.2">
      <c r="A47" s="1">
        <v>43</v>
      </c>
      <c r="B47" t="s">
        <v>81</v>
      </c>
      <c r="C47" s="4">
        <v>633</v>
      </c>
      <c r="D47" s="3">
        <v>1</v>
      </c>
      <c r="E47" s="5">
        <v>3863.28</v>
      </c>
      <c r="F47" s="3">
        <v>4200</v>
      </c>
      <c r="G47" s="3">
        <f>H47-E47</f>
        <v>633.69999999999936</v>
      </c>
      <c r="H47" s="3">
        <v>4496.9799999999996</v>
      </c>
      <c r="I47" s="4">
        <v>32</v>
      </c>
      <c r="J47" s="3">
        <v>0.2</v>
      </c>
      <c r="K47" s="15">
        <v>0.51111111111111118</v>
      </c>
    </row>
    <row r="48" spans="1:11" x14ac:dyDescent="0.2">
      <c r="A48" s="1">
        <v>44</v>
      </c>
      <c r="B48" t="s">
        <v>82</v>
      </c>
      <c r="C48" s="4">
        <v>633</v>
      </c>
      <c r="D48" s="3">
        <v>5</v>
      </c>
      <c r="E48" s="5">
        <v>-7.39</v>
      </c>
      <c r="F48" s="3">
        <v>670</v>
      </c>
      <c r="G48" s="3">
        <v>1269.57</v>
      </c>
      <c r="H48" s="3">
        <v>1262.18</v>
      </c>
      <c r="I48" s="4">
        <v>32</v>
      </c>
      <c r="J48" s="3">
        <v>0.2</v>
      </c>
      <c r="K48" s="15">
        <v>0.51180555555555551</v>
      </c>
    </row>
    <row r="49" spans="1:12" x14ac:dyDescent="0.2">
      <c r="A49" s="1">
        <v>45</v>
      </c>
      <c r="B49" t="s">
        <v>83</v>
      </c>
      <c r="C49" s="4">
        <v>633</v>
      </c>
      <c r="D49" s="3">
        <v>5</v>
      </c>
      <c r="E49" s="5">
        <v>1244.08</v>
      </c>
      <c r="F49" s="3">
        <v>1805</v>
      </c>
      <c r="G49" s="3">
        <f t="shared" ref="G49:G59" si="2">H49-E49</f>
        <v>1053.25</v>
      </c>
      <c r="H49" s="3">
        <v>2297.33</v>
      </c>
      <c r="I49" s="4">
        <v>32</v>
      </c>
      <c r="J49" s="3">
        <v>0.2</v>
      </c>
      <c r="K49" s="15">
        <v>0.51250000000000007</v>
      </c>
    </row>
    <row r="50" spans="1:12" x14ac:dyDescent="0.2">
      <c r="A50" s="1">
        <v>46</v>
      </c>
      <c r="B50" t="s">
        <v>84</v>
      </c>
      <c r="C50" s="4">
        <v>633</v>
      </c>
      <c r="D50" s="3">
        <v>5</v>
      </c>
      <c r="E50" s="5">
        <v>2275.2600000000002</v>
      </c>
      <c r="F50" s="3">
        <v>2745</v>
      </c>
      <c r="G50" s="3">
        <f t="shared" si="2"/>
        <v>883.40999999999985</v>
      </c>
      <c r="H50" s="3">
        <v>3158.67</v>
      </c>
      <c r="I50" s="4">
        <v>32</v>
      </c>
      <c r="J50" s="3">
        <v>0.2</v>
      </c>
      <c r="K50" s="15">
        <v>0.5131944444444444</v>
      </c>
    </row>
    <row r="51" spans="1:12" x14ac:dyDescent="0.2">
      <c r="A51" s="1">
        <v>47</v>
      </c>
      <c r="B51" t="s">
        <v>85</v>
      </c>
      <c r="C51" s="4">
        <v>633</v>
      </c>
      <c r="D51" s="3">
        <v>5</v>
      </c>
      <c r="E51" s="5">
        <v>3138.37</v>
      </c>
      <c r="F51" s="3">
        <v>3535</v>
      </c>
      <c r="G51" s="3">
        <f t="shared" si="2"/>
        <v>746.30000000000018</v>
      </c>
      <c r="H51" s="3">
        <v>3884.67</v>
      </c>
      <c r="I51" s="4">
        <v>32</v>
      </c>
      <c r="J51" s="3">
        <v>0.2</v>
      </c>
      <c r="K51" s="15">
        <v>0.51458333333333328</v>
      </c>
    </row>
    <row r="52" spans="1:12" x14ac:dyDescent="0.2">
      <c r="A52" s="1">
        <v>48</v>
      </c>
      <c r="B52" t="s">
        <v>86</v>
      </c>
      <c r="C52" s="4">
        <v>633</v>
      </c>
      <c r="D52" s="3">
        <v>5</v>
      </c>
      <c r="E52" s="5">
        <v>3863.28</v>
      </c>
      <c r="F52" s="3">
        <v>4200</v>
      </c>
      <c r="G52" s="3">
        <f t="shared" si="2"/>
        <v>633.69999999999936</v>
      </c>
      <c r="H52" s="3">
        <v>4496.9799999999996</v>
      </c>
      <c r="I52" s="4">
        <v>32</v>
      </c>
      <c r="J52" s="3">
        <v>0.2</v>
      </c>
      <c r="K52" s="15">
        <v>0.51527777777777783</v>
      </c>
    </row>
    <row r="53" spans="1:12" x14ac:dyDescent="0.2">
      <c r="A53" s="1">
        <v>49</v>
      </c>
      <c r="B53" t="s">
        <v>87</v>
      </c>
      <c r="C53" s="4">
        <v>633</v>
      </c>
      <c r="D53" s="3">
        <v>1</v>
      </c>
      <c r="E53" s="5">
        <v>3138.37</v>
      </c>
      <c r="F53" s="3">
        <v>3535</v>
      </c>
      <c r="G53" s="3">
        <f t="shared" si="2"/>
        <v>746.30000000000018</v>
      </c>
      <c r="H53" s="3">
        <v>3884.67</v>
      </c>
      <c r="I53" s="4">
        <v>32</v>
      </c>
      <c r="J53" s="3">
        <v>0.5</v>
      </c>
      <c r="K53" s="15">
        <v>0.52013888888888882</v>
      </c>
    </row>
    <row r="54" spans="1:12" x14ac:dyDescent="0.2">
      <c r="A54" s="1">
        <v>50</v>
      </c>
      <c r="B54" t="s">
        <v>88</v>
      </c>
      <c r="C54" s="4">
        <v>633</v>
      </c>
      <c r="D54" s="3">
        <v>1</v>
      </c>
      <c r="E54" s="5">
        <v>3138.37</v>
      </c>
      <c r="F54" s="3">
        <v>3535</v>
      </c>
      <c r="G54" s="3">
        <f t="shared" si="2"/>
        <v>746.30000000000018</v>
      </c>
      <c r="H54" s="3">
        <v>3884.67</v>
      </c>
      <c r="I54" s="4">
        <v>32</v>
      </c>
      <c r="J54" s="3">
        <v>1</v>
      </c>
      <c r="K54" s="15">
        <v>0.52083333333333337</v>
      </c>
    </row>
    <row r="55" spans="1:12" x14ac:dyDescent="0.2">
      <c r="A55" s="1">
        <v>51</v>
      </c>
      <c r="B55" t="s">
        <v>89</v>
      </c>
      <c r="C55" s="4">
        <v>633</v>
      </c>
      <c r="D55" s="3">
        <v>1</v>
      </c>
      <c r="E55" s="5">
        <v>3138.37</v>
      </c>
      <c r="F55" s="3">
        <v>3535</v>
      </c>
      <c r="G55" s="3">
        <f t="shared" si="2"/>
        <v>746.30000000000018</v>
      </c>
      <c r="H55" s="3">
        <v>3884.67</v>
      </c>
      <c r="I55" s="4">
        <v>32</v>
      </c>
      <c r="J55" s="3">
        <v>2</v>
      </c>
      <c r="K55" s="15">
        <v>0.52222222222222225</v>
      </c>
    </row>
    <row r="56" spans="1:12" x14ac:dyDescent="0.2">
      <c r="A56" s="1">
        <v>52</v>
      </c>
      <c r="B56" t="s">
        <v>90</v>
      </c>
      <c r="C56" s="4">
        <v>633</v>
      </c>
      <c r="D56" s="3">
        <v>5</v>
      </c>
      <c r="E56" s="5">
        <v>3138.37</v>
      </c>
      <c r="F56" s="3">
        <v>3535</v>
      </c>
      <c r="G56" s="3">
        <f t="shared" si="2"/>
        <v>746.30000000000018</v>
      </c>
      <c r="H56" s="3">
        <v>3884.67</v>
      </c>
      <c r="I56" s="4">
        <v>32</v>
      </c>
      <c r="J56" s="3">
        <v>0.5</v>
      </c>
      <c r="K56" s="15">
        <v>0.52430555555555558</v>
      </c>
    </row>
    <row r="57" spans="1:12" x14ac:dyDescent="0.2">
      <c r="A57" s="1">
        <v>53</v>
      </c>
      <c r="B57" t="s">
        <v>91</v>
      </c>
      <c r="C57" s="4">
        <v>633</v>
      </c>
      <c r="D57" s="3">
        <v>5</v>
      </c>
      <c r="E57" s="5">
        <v>3138.37</v>
      </c>
      <c r="F57" s="3">
        <v>3535</v>
      </c>
      <c r="G57" s="3">
        <f t="shared" si="2"/>
        <v>746.30000000000018</v>
      </c>
      <c r="H57" s="3">
        <v>3884.67</v>
      </c>
      <c r="I57" s="4">
        <v>32</v>
      </c>
      <c r="J57" s="3">
        <v>1</v>
      </c>
      <c r="K57" s="15">
        <v>0.52500000000000002</v>
      </c>
      <c r="L57" s="16"/>
    </row>
    <row r="58" spans="1:12" x14ac:dyDescent="0.2">
      <c r="A58" s="1">
        <v>54</v>
      </c>
      <c r="B58" t="s">
        <v>92</v>
      </c>
      <c r="C58" s="4">
        <v>633</v>
      </c>
      <c r="D58" s="3">
        <v>5</v>
      </c>
      <c r="E58" s="5">
        <v>3138.37</v>
      </c>
      <c r="F58" s="3">
        <v>3535</v>
      </c>
      <c r="G58" s="3">
        <f t="shared" si="2"/>
        <v>746.30000000000018</v>
      </c>
      <c r="H58" s="3">
        <v>3884.67</v>
      </c>
      <c r="I58" s="4">
        <v>32</v>
      </c>
      <c r="J58" s="3">
        <v>2</v>
      </c>
      <c r="K58" s="15">
        <v>0.52638888888888891</v>
      </c>
    </row>
    <row r="59" spans="1:12" x14ac:dyDescent="0.2">
      <c r="A59" s="1">
        <v>55</v>
      </c>
      <c r="B59" t="s">
        <v>93</v>
      </c>
      <c r="C59" s="4">
        <v>633</v>
      </c>
      <c r="D59" s="3">
        <v>10</v>
      </c>
      <c r="E59" s="5">
        <v>3138.37</v>
      </c>
      <c r="F59" s="3">
        <v>3535</v>
      </c>
      <c r="G59" s="3">
        <f t="shared" si="2"/>
        <v>746.30000000000018</v>
      </c>
      <c r="H59" s="3">
        <v>3884.67</v>
      </c>
      <c r="I59" s="4">
        <v>32</v>
      </c>
      <c r="J59" s="3">
        <v>1</v>
      </c>
      <c r="K59" s="15">
        <v>0.52916666666666667</v>
      </c>
    </row>
    <row r="60" spans="1:12" x14ac:dyDescent="0.2">
      <c r="A60" s="1">
        <v>56</v>
      </c>
      <c r="B60" t="s">
        <v>94</v>
      </c>
      <c r="C60" s="4">
        <v>633</v>
      </c>
      <c r="D60" s="3">
        <v>1</v>
      </c>
      <c r="E60" s="5">
        <v>-7.39</v>
      </c>
      <c r="F60" s="3">
        <v>670</v>
      </c>
      <c r="G60" s="3">
        <v>1269.57</v>
      </c>
      <c r="H60" s="3">
        <v>1262.18</v>
      </c>
      <c r="I60" s="4">
        <v>32</v>
      </c>
      <c r="J60" s="3">
        <v>0.2</v>
      </c>
      <c r="K60" s="15">
        <v>0.53472222222222221</v>
      </c>
    </row>
    <row r="61" spans="1:12" x14ac:dyDescent="0.2">
      <c r="A61" s="1">
        <v>57</v>
      </c>
      <c r="B61" t="s">
        <v>95</v>
      </c>
      <c r="C61" s="4">
        <v>633</v>
      </c>
      <c r="D61" s="3">
        <v>1</v>
      </c>
      <c r="E61" s="5">
        <v>1244.08</v>
      </c>
      <c r="F61" s="3">
        <v>1805</v>
      </c>
      <c r="G61" s="3">
        <f>H61-E61</f>
        <v>1053.25</v>
      </c>
      <c r="H61" s="3">
        <v>2297.33</v>
      </c>
      <c r="I61" s="4">
        <v>32</v>
      </c>
      <c r="J61" s="3">
        <v>0.2</v>
      </c>
      <c r="K61" s="15">
        <v>0.53541666666666665</v>
      </c>
    </row>
    <row r="62" spans="1:12" x14ac:dyDescent="0.2">
      <c r="A62" s="1">
        <v>58</v>
      </c>
      <c r="B62" t="s">
        <v>96</v>
      </c>
      <c r="C62" s="4">
        <v>633</v>
      </c>
      <c r="D62" s="3">
        <v>1</v>
      </c>
      <c r="E62" s="5">
        <v>2275.2600000000002</v>
      </c>
      <c r="F62" s="3">
        <v>2745</v>
      </c>
      <c r="G62" s="3">
        <f>H62-E62</f>
        <v>883.40999999999985</v>
      </c>
      <c r="H62" s="3">
        <v>3158.67</v>
      </c>
      <c r="I62" s="4">
        <v>32</v>
      </c>
      <c r="J62" s="3">
        <v>0.2</v>
      </c>
      <c r="K62" s="15">
        <v>0.53611111111111109</v>
      </c>
    </row>
    <row r="63" spans="1:12" x14ac:dyDescent="0.2">
      <c r="A63" s="1">
        <v>59</v>
      </c>
      <c r="B63" t="s">
        <v>97</v>
      </c>
      <c r="C63" s="4">
        <v>633</v>
      </c>
      <c r="D63" s="3">
        <v>1</v>
      </c>
      <c r="E63" s="5">
        <v>3138.37</v>
      </c>
      <c r="F63" s="3">
        <v>3535</v>
      </c>
      <c r="G63" s="3">
        <f>H63-E63</f>
        <v>746.30000000000018</v>
      </c>
      <c r="H63" s="3">
        <v>3884.67</v>
      </c>
      <c r="I63" s="4">
        <v>32</v>
      </c>
      <c r="J63" s="3">
        <v>0.2</v>
      </c>
      <c r="K63" s="15">
        <v>0.53680555555555554</v>
      </c>
    </row>
    <row r="64" spans="1:12" x14ac:dyDescent="0.2">
      <c r="A64" s="1">
        <v>60</v>
      </c>
      <c r="B64" t="s">
        <v>98</v>
      </c>
      <c r="C64" s="4">
        <v>633</v>
      </c>
      <c r="D64" s="3">
        <v>1</v>
      </c>
      <c r="E64" s="5">
        <v>3863.28</v>
      </c>
      <c r="F64" s="3">
        <v>4200</v>
      </c>
      <c r="G64" s="3">
        <f>H64-E64</f>
        <v>633.69999999999936</v>
      </c>
      <c r="H64" s="3">
        <v>4496.9799999999996</v>
      </c>
      <c r="I64" s="4">
        <v>32</v>
      </c>
      <c r="J64" s="3">
        <v>0.2</v>
      </c>
      <c r="K64" s="15">
        <v>0.53749999999999998</v>
      </c>
    </row>
    <row r="65" spans="1:11" x14ac:dyDescent="0.2">
      <c r="A65" s="1">
        <v>61</v>
      </c>
      <c r="B65" t="s">
        <v>99</v>
      </c>
      <c r="C65" s="4">
        <v>633</v>
      </c>
      <c r="D65" s="3">
        <v>5</v>
      </c>
      <c r="E65" s="5">
        <v>-7.39</v>
      </c>
      <c r="F65" s="3">
        <v>670</v>
      </c>
      <c r="G65" s="3">
        <v>1269.57</v>
      </c>
      <c r="H65" s="3">
        <v>1262.18</v>
      </c>
      <c r="I65" s="4">
        <v>32</v>
      </c>
      <c r="J65" s="3">
        <v>0.2</v>
      </c>
      <c r="K65" s="15">
        <v>0.53888888888888886</v>
      </c>
    </row>
    <row r="66" spans="1:11" x14ac:dyDescent="0.2">
      <c r="A66" s="1">
        <v>62</v>
      </c>
      <c r="B66" t="s">
        <v>100</v>
      </c>
      <c r="C66" s="4">
        <v>633</v>
      </c>
      <c r="D66" s="3">
        <v>5</v>
      </c>
      <c r="E66" s="5">
        <v>1244.08</v>
      </c>
      <c r="F66" s="3">
        <v>1805</v>
      </c>
      <c r="G66" s="3">
        <f t="shared" ref="G66:G76" si="3">H66-E66</f>
        <v>1053.25</v>
      </c>
      <c r="H66" s="3">
        <v>2297.33</v>
      </c>
      <c r="I66" s="4">
        <v>32</v>
      </c>
      <c r="J66" s="3">
        <v>0.2</v>
      </c>
      <c r="K66" s="15">
        <v>0.54027777777777775</v>
      </c>
    </row>
    <row r="67" spans="1:11" x14ac:dyDescent="0.2">
      <c r="A67" s="1">
        <v>63</v>
      </c>
      <c r="B67" t="s">
        <v>101</v>
      </c>
      <c r="C67" s="4">
        <v>633</v>
      </c>
      <c r="D67" s="3">
        <v>5</v>
      </c>
      <c r="E67" s="5">
        <v>2275.2600000000002</v>
      </c>
      <c r="F67" s="3">
        <v>2745</v>
      </c>
      <c r="G67" s="3">
        <f t="shared" si="3"/>
        <v>883.40999999999985</v>
      </c>
      <c r="H67" s="3">
        <v>3158.67</v>
      </c>
      <c r="I67" s="4">
        <v>32</v>
      </c>
      <c r="J67" s="3">
        <v>0.2</v>
      </c>
      <c r="K67" s="15">
        <v>0.54097222222222219</v>
      </c>
    </row>
    <row r="68" spans="1:11" x14ac:dyDescent="0.2">
      <c r="A68" s="1">
        <v>64</v>
      </c>
      <c r="B68" t="s">
        <v>102</v>
      </c>
      <c r="C68" s="4">
        <v>633</v>
      </c>
      <c r="D68" s="3">
        <v>5</v>
      </c>
      <c r="E68" s="5">
        <v>3138.37</v>
      </c>
      <c r="F68" s="3">
        <v>3535</v>
      </c>
      <c r="G68" s="3">
        <f t="shared" si="3"/>
        <v>746.30000000000018</v>
      </c>
      <c r="H68" s="3">
        <v>3884.67</v>
      </c>
      <c r="I68" s="4">
        <v>32</v>
      </c>
      <c r="J68" s="3">
        <v>0.2</v>
      </c>
      <c r="K68" s="15">
        <v>0.54166666666666663</v>
      </c>
    </row>
    <row r="69" spans="1:11" x14ac:dyDescent="0.2">
      <c r="A69" s="1">
        <v>65</v>
      </c>
      <c r="B69" t="s">
        <v>103</v>
      </c>
      <c r="C69" s="4">
        <v>633</v>
      </c>
      <c r="D69" s="3">
        <v>5</v>
      </c>
      <c r="E69" s="5">
        <v>3863.28</v>
      </c>
      <c r="F69" s="3">
        <v>4200</v>
      </c>
      <c r="G69" s="3">
        <f t="shared" si="3"/>
        <v>633.69999999999936</v>
      </c>
      <c r="H69" s="3">
        <v>4496.9799999999996</v>
      </c>
      <c r="I69" s="4">
        <v>32</v>
      </c>
      <c r="J69" s="3">
        <v>0.2</v>
      </c>
      <c r="K69" s="15">
        <v>0.54166666666666663</v>
      </c>
    </row>
    <row r="70" spans="1:11" x14ac:dyDescent="0.2">
      <c r="A70" s="1">
        <v>66</v>
      </c>
      <c r="B70" t="s">
        <v>104</v>
      </c>
      <c r="C70" s="4">
        <v>633</v>
      </c>
      <c r="D70" s="3">
        <v>1</v>
      </c>
      <c r="E70" s="5">
        <v>3138.37</v>
      </c>
      <c r="F70" s="3">
        <v>3535</v>
      </c>
      <c r="G70" s="3">
        <f t="shared" si="3"/>
        <v>746.30000000000018</v>
      </c>
      <c r="H70" s="3">
        <v>3884.67</v>
      </c>
      <c r="I70" s="4">
        <v>32</v>
      </c>
      <c r="J70" s="3">
        <v>0.5</v>
      </c>
      <c r="K70" s="15">
        <v>0.54305555555555551</v>
      </c>
    </row>
    <row r="71" spans="1:11" x14ac:dyDescent="0.2">
      <c r="A71" s="1">
        <v>67</v>
      </c>
      <c r="B71" t="s">
        <v>105</v>
      </c>
      <c r="C71" s="4">
        <v>633</v>
      </c>
      <c r="D71" s="3">
        <v>1</v>
      </c>
      <c r="E71" s="5">
        <v>3138.37</v>
      </c>
      <c r="F71" s="3">
        <v>3535</v>
      </c>
      <c r="G71" s="3">
        <f t="shared" si="3"/>
        <v>746.30000000000018</v>
      </c>
      <c r="H71" s="3">
        <v>3884.67</v>
      </c>
      <c r="I71" s="4">
        <v>32</v>
      </c>
      <c r="J71" s="3">
        <v>1</v>
      </c>
      <c r="K71" s="15">
        <v>0.5444444444444444</v>
      </c>
    </row>
    <row r="72" spans="1:11" x14ac:dyDescent="0.2">
      <c r="A72" s="1">
        <v>68</v>
      </c>
      <c r="B72" t="s">
        <v>106</v>
      </c>
      <c r="C72" s="4">
        <v>633</v>
      </c>
      <c r="D72" s="3">
        <v>1</v>
      </c>
      <c r="E72" s="5">
        <v>3138.37</v>
      </c>
      <c r="F72" s="3">
        <v>3535</v>
      </c>
      <c r="G72" s="3">
        <f t="shared" si="3"/>
        <v>746.30000000000018</v>
      </c>
      <c r="H72" s="3">
        <v>3884.67</v>
      </c>
      <c r="I72" s="4">
        <v>32</v>
      </c>
      <c r="J72" s="3">
        <v>2</v>
      </c>
      <c r="K72" s="15">
        <v>0.54513888888888895</v>
      </c>
    </row>
    <row r="73" spans="1:11" x14ac:dyDescent="0.2">
      <c r="A73" s="1">
        <v>69</v>
      </c>
      <c r="B73" t="s">
        <v>107</v>
      </c>
      <c r="C73" s="4">
        <v>633</v>
      </c>
      <c r="D73" s="3">
        <v>5</v>
      </c>
      <c r="E73" s="5">
        <v>3138.37</v>
      </c>
      <c r="F73" s="3">
        <v>3535</v>
      </c>
      <c r="G73" s="3">
        <f t="shared" si="3"/>
        <v>746.30000000000018</v>
      </c>
      <c r="H73" s="3">
        <v>3884.67</v>
      </c>
      <c r="I73" s="4">
        <v>32</v>
      </c>
      <c r="J73" s="3">
        <v>0.5</v>
      </c>
      <c r="K73" s="15">
        <v>0.54652777777777783</v>
      </c>
    </row>
    <row r="74" spans="1:11" x14ac:dyDescent="0.2">
      <c r="A74" s="1">
        <v>71</v>
      </c>
      <c r="B74" t="s">
        <v>108</v>
      </c>
      <c r="C74" s="4">
        <v>633</v>
      </c>
      <c r="D74" s="3">
        <v>5</v>
      </c>
      <c r="E74" s="5">
        <v>3138.37</v>
      </c>
      <c r="F74" s="3">
        <v>3535</v>
      </c>
      <c r="G74" s="3">
        <f t="shared" si="3"/>
        <v>746.30000000000018</v>
      </c>
      <c r="H74" s="3">
        <v>3884.67</v>
      </c>
      <c r="I74" s="4">
        <v>32</v>
      </c>
      <c r="J74" s="3">
        <v>1</v>
      </c>
      <c r="K74" s="15">
        <v>0.54722222222222217</v>
      </c>
    </row>
    <row r="75" spans="1:11" x14ac:dyDescent="0.2">
      <c r="A75" s="1">
        <v>72</v>
      </c>
      <c r="B75" t="s">
        <v>109</v>
      </c>
      <c r="C75" s="4">
        <v>633</v>
      </c>
      <c r="D75" s="3">
        <v>5</v>
      </c>
      <c r="E75" s="5">
        <v>3138.37</v>
      </c>
      <c r="F75" s="3">
        <v>3535</v>
      </c>
      <c r="G75" s="3">
        <f t="shared" si="3"/>
        <v>746.30000000000018</v>
      </c>
      <c r="H75" s="3">
        <v>3884.67</v>
      </c>
      <c r="I75" s="4">
        <v>32</v>
      </c>
      <c r="J75" s="3">
        <v>2</v>
      </c>
      <c r="K75" s="15">
        <v>0.54861111111111105</v>
      </c>
    </row>
    <row r="76" spans="1:11" x14ac:dyDescent="0.2">
      <c r="A76" s="1">
        <v>73</v>
      </c>
      <c r="B76" t="s">
        <v>110</v>
      </c>
      <c r="C76" s="4">
        <v>633</v>
      </c>
      <c r="D76" s="3">
        <v>10</v>
      </c>
      <c r="E76" s="5">
        <v>3138.37</v>
      </c>
      <c r="F76" s="3">
        <v>3535</v>
      </c>
      <c r="G76" s="3">
        <f t="shared" si="3"/>
        <v>746.30000000000018</v>
      </c>
      <c r="H76" s="3">
        <v>3884.67</v>
      </c>
      <c r="I76" s="4">
        <v>32</v>
      </c>
      <c r="J76" s="3">
        <v>1</v>
      </c>
      <c r="K76" s="15">
        <v>0.54999999999999993</v>
      </c>
    </row>
    <row r="77" spans="1:11" x14ac:dyDescent="0.2">
      <c r="A77" s="1">
        <v>74</v>
      </c>
      <c r="B77" t="s">
        <v>111</v>
      </c>
      <c r="C77" s="4">
        <v>633</v>
      </c>
      <c r="D77" s="3">
        <v>1</v>
      </c>
      <c r="E77" s="5">
        <v>2275.2600000000002</v>
      </c>
      <c r="F77" s="3">
        <v>2745</v>
      </c>
      <c r="G77" s="3">
        <f t="shared" ref="G77:G83" si="4">H77-E77</f>
        <v>883.40999999999985</v>
      </c>
      <c r="H77" s="3">
        <v>3158.67</v>
      </c>
      <c r="I77" s="4">
        <v>32</v>
      </c>
      <c r="J77" s="3">
        <v>0.5</v>
      </c>
      <c r="K77" s="15">
        <v>0.55277777777777781</v>
      </c>
    </row>
    <row r="78" spans="1:11" x14ac:dyDescent="0.2">
      <c r="A78" s="1">
        <v>75</v>
      </c>
      <c r="B78" t="s">
        <v>112</v>
      </c>
      <c r="C78" s="4">
        <v>633</v>
      </c>
      <c r="D78" s="3">
        <v>1</v>
      </c>
      <c r="E78" s="5">
        <v>2275.2600000000002</v>
      </c>
      <c r="F78" s="3">
        <v>2745</v>
      </c>
      <c r="G78" s="3">
        <f t="shared" si="4"/>
        <v>883.40999999999985</v>
      </c>
      <c r="H78" s="3">
        <v>3158.67</v>
      </c>
      <c r="I78" s="4">
        <v>32</v>
      </c>
      <c r="J78" s="3">
        <v>1</v>
      </c>
      <c r="K78" s="15">
        <v>0.55347222222222225</v>
      </c>
    </row>
    <row r="79" spans="1:11" x14ac:dyDescent="0.2">
      <c r="A79" s="1">
        <v>76</v>
      </c>
      <c r="B79" t="s">
        <v>113</v>
      </c>
      <c r="C79" s="4">
        <v>633</v>
      </c>
      <c r="D79" s="3">
        <v>1</v>
      </c>
      <c r="E79" s="5">
        <v>2275.2600000000002</v>
      </c>
      <c r="F79" s="3">
        <v>2745</v>
      </c>
      <c r="G79" s="3">
        <f t="shared" si="4"/>
        <v>883.40999999999985</v>
      </c>
      <c r="H79" s="3">
        <v>3158.67</v>
      </c>
      <c r="I79" s="4">
        <v>32</v>
      </c>
      <c r="J79" s="3">
        <v>2</v>
      </c>
      <c r="K79" s="15">
        <v>0.55486111111111114</v>
      </c>
    </row>
    <row r="80" spans="1:11" x14ac:dyDescent="0.2">
      <c r="A80" s="1">
        <v>77</v>
      </c>
      <c r="B80" t="s">
        <v>114</v>
      </c>
      <c r="C80" s="4">
        <v>633</v>
      </c>
      <c r="D80" s="3">
        <v>5</v>
      </c>
      <c r="E80" s="5">
        <v>2275.2600000000002</v>
      </c>
      <c r="F80" s="3">
        <v>2745</v>
      </c>
      <c r="G80" s="3">
        <f t="shared" si="4"/>
        <v>883.40999999999985</v>
      </c>
      <c r="H80" s="3">
        <v>3158.67</v>
      </c>
      <c r="I80" s="4">
        <v>32</v>
      </c>
      <c r="J80" s="3">
        <v>0.5</v>
      </c>
      <c r="K80" s="15">
        <v>0.55625000000000002</v>
      </c>
    </row>
    <row r="81" spans="1:12" x14ac:dyDescent="0.2">
      <c r="A81" s="1">
        <v>78</v>
      </c>
      <c r="B81" t="s">
        <v>115</v>
      </c>
      <c r="C81" s="4">
        <v>633</v>
      </c>
      <c r="D81" s="3">
        <v>5</v>
      </c>
      <c r="E81" s="5">
        <v>2275.2600000000002</v>
      </c>
      <c r="F81" s="3">
        <v>2745</v>
      </c>
      <c r="G81" s="3">
        <f t="shared" si="4"/>
        <v>883.40999999999985</v>
      </c>
      <c r="H81" s="3">
        <v>3158.67</v>
      </c>
      <c r="I81" s="4">
        <v>32</v>
      </c>
      <c r="J81" s="3">
        <v>1</v>
      </c>
      <c r="K81" s="15">
        <v>0.55625000000000002</v>
      </c>
    </row>
    <row r="82" spans="1:12" x14ac:dyDescent="0.2">
      <c r="A82" s="1">
        <v>79</v>
      </c>
      <c r="B82" t="s">
        <v>116</v>
      </c>
      <c r="C82" s="4">
        <v>633</v>
      </c>
      <c r="D82" s="3">
        <v>5</v>
      </c>
      <c r="E82" s="5">
        <v>2275.2600000000002</v>
      </c>
      <c r="F82" s="3">
        <v>2745</v>
      </c>
      <c r="G82" s="3">
        <f t="shared" si="4"/>
        <v>883.40999999999985</v>
      </c>
      <c r="H82" s="3">
        <v>3158.67</v>
      </c>
      <c r="I82" s="4">
        <v>32</v>
      </c>
      <c r="J82" s="3">
        <v>2</v>
      </c>
      <c r="K82" s="15">
        <v>0.55833333333333335</v>
      </c>
    </row>
    <row r="83" spans="1:12" x14ac:dyDescent="0.2">
      <c r="A83" s="1">
        <v>80</v>
      </c>
      <c r="B83" t="s">
        <v>117</v>
      </c>
      <c r="C83" s="4">
        <v>633</v>
      </c>
      <c r="D83" s="3">
        <v>10</v>
      </c>
      <c r="E83" s="5">
        <v>2275.2600000000002</v>
      </c>
      <c r="F83" s="3">
        <v>2745</v>
      </c>
      <c r="G83" s="3">
        <f t="shared" si="4"/>
        <v>883.40999999999985</v>
      </c>
      <c r="H83" s="3">
        <v>3158.67</v>
      </c>
      <c r="I83" s="4">
        <v>32</v>
      </c>
      <c r="J83" s="3">
        <v>1</v>
      </c>
      <c r="K83" s="15">
        <v>0.55902777777777779</v>
      </c>
    </row>
    <row r="84" spans="1:12" x14ac:dyDescent="0.2">
      <c r="A84" s="3">
        <v>81</v>
      </c>
      <c r="B84" t="s">
        <v>118</v>
      </c>
      <c r="C84" s="4">
        <v>633</v>
      </c>
      <c r="D84" s="3">
        <v>50</v>
      </c>
      <c r="E84" s="5">
        <v>2275.2600000000002</v>
      </c>
      <c r="F84" s="3">
        <v>2745</v>
      </c>
      <c r="G84" s="3">
        <f t="shared" ref="G84" si="5">H84-E84</f>
        <v>883.40999999999985</v>
      </c>
      <c r="H84" s="3">
        <v>3158.67</v>
      </c>
      <c r="I84" s="4">
        <v>32</v>
      </c>
      <c r="J84" s="3">
        <v>1</v>
      </c>
      <c r="K84" s="15">
        <v>0.56041666666666667</v>
      </c>
      <c r="L84" t="s">
        <v>120</v>
      </c>
    </row>
    <row r="85" spans="1:12" x14ac:dyDescent="0.2">
      <c r="A85" s="3">
        <v>82</v>
      </c>
      <c r="B85" t="s">
        <v>119</v>
      </c>
      <c r="C85" s="4">
        <v>633</v>
      </c>
      <c r="D85" s="3">
        <v>50</v>
      </c>
      <c r="E85" s="5">
        <v>2275.2600000000002</v>
      </c>
      <c r="F85" s="3">
        <v>2745</v>
      </c>
      <c r="G85" s="3">
        <f t="shared" ref="G85" si="6">H85-E85</f>
        <v>883.40999999999985</v>
      </c>
      <c r="H85" s="3">
        <v>3158.67</v>
      </c>
      <c r="I85" s="4">
        <v>32</v>
      </c>
      <c r="J85" s="3">
        <v>1</v>
      </c>
      <c r="K85" s="15">
        <v>0.55902777777777779</v>
      </c>
    </row>
    <row r="86" spans="1:12" x14ac:dyDescent="0.2">
      <c r="A86" s="1">
        <v>83</v>
      </c>
      <c r="B86" t="s">
        <v>121</v>
      </c>
      <c r="C86" s="4">
        <v>633</v>
      </c>
      <c r="D86" s="3">
        <v>1</v>
      </c>
      <c r="E86" s="5">
        <v>2275.2600000000002</v>
      </c>
      <c r="F86" s="3">
        <v>2745</v>
      </c>
      <c r="G86" s="3">
        <f t="shared" ref="G86" si="7">H86-E86</f>
        <v>883.40999999999985</v>
      </c>
      <c r="H86" s="3">
        <v>3158.67</v>
      </c>
      <c r="I86" s="4">
        <v>32</v>
      </c>
      <c r="J86" s="3">
        <v>1</v>
      </c>
      <c r="K86" s="15">
        <v>0.56736111111111109</v>
      </c>
    </row>
    <row r="87" spans="1:12" x14ac:dyDescent="0.2">
      <c r="A87" s="1">
        <v>84</v>
      </c>
      <c r="B87" t="s">
        <v>122</v>
      </c>
      <c r="C87" s="4">
        <v>633</v>
      </c>
      <c r="D87" s="3">
        <v>1</v>
      </c>
      <c r="E87" s="5">
        <v>-7.39</v>
      </c>
      <c r="F87" s="3">
        <v>670</v>
      </c>
      <c r="G87" s="3">
        <v>1269.57</v>
      </c>
      <c r="H87" s="3">
        <v>1262.18</v>
      </c>
      <c r="I87" s="4">
        <v>32</v>
      </c>
      <c r="J87" s="3">
        <v>1</v>
      </c>
      <c r="K87" s="15">
        <v>0.57013888888888886</v>
      </c>
    </row>
    <row r="88" spans="1:12" x14ac:dyDescent="0.2">
      <c r="A88" s="1">
        <v>85</v>
      </c>
      <c r="B88" t="s">
        <v>123</v>
      </c>
      <c r="C88" s="4">
        <v>633</v>
      </c>
      <c r="D88" s="3">
        <v>1</v>
      </c>
      <c r="E88" s="5">
        <v>1244.08</v>
      </c>
      <c r="F88" s="3">
        <v>1805</v>
      </c>
      <c r="G88" s="3">
        <f>H88-E88</f>
        <v>1053.25</v>
      </c>
      <c r="H88" s="3">
        <v>2297.33</v>
      </c>
      <c r="I88" s="4">
        <v>32</v>
      </c>
      <c r="J88" s="3">
        <v>1</v>
      </c>
      <c r="K88" s="15">
        <v>0.57152777777777775</v>
      </c>
    </row>
    <row r="89" spans="1:12" x14ac:dyDescent="0.2">
      <c r="A89" s="1">
        <v>86</v>
      </c>
      <c r="B89" t="s">
        <v>124</v>
      </c>
      <c r="C89" s="4">
        <v>633</v>
      </c>
      <c r="D89" s="3">
        <v>1</v>
      </c>
      <c r="E89" s="5">
        <v>3138.37</v>
      </c>
      <c r="F89" s="3">
        <v>3535</v>
      </c>
      <c r="G89" s="3">
        <f>H89-E89</f>
        <v>746.30000000000018</v>
      </c>
      <c r="H89" s="3">
        <v>3884.67</v>
      </c>
      <c r="I89" s="4">
        <v>32</v>
      </c>
      <c r="J89" s="3">
        <v>1</v>
      </c>
      <c r="K89" s="15">
        <v>0.57291666666666663</v>
      </c>
    </row>
    <row r="90" spans="1:12" x14ac:dyDescent="0.2">
      <c r="A90" s="1">
        <v>87</v>
      </c>
      <c r="B90" t="s">
        <v>125</v>
      </c>
      <c r="C90" s="4">
        <v>633</v>
      </c>
      <c r="D90" s="3">
        <v>1</v>
      </c>
      <c r="E90" s="5">
        <v>3863.28</v>
      </c>
      <c r="F90" s="3">
        <v>4200</v>
      </c>
      <c r="G90" s="3">
        <f>H90-E90</f>
        <v>633.69999999999936</v>
      </c>
      <c r="H90" s="3">
        <v>4496.9799999999996</v>
      </c>
      <c r="I90" s="4">
        <v>32</v>
      </c>
      <c r="J90" s="3">
        <v>1</v>
      </c>
      <c r="K90" s="15">
        <v>0.57361111111111118</v>
      </c>
    </row>
    <row r="91" spans="1:12" x14ac:dyDescent="0.2">
      <c r="A91" s="3">
        <v>88</v>
      </c>
      <c r="B91" t="s">
        <v>126</v>
      </c>
      <c r="C91" s="4">
        <v>633</v>
      </c>
      <c r="D91" s="3">
        <v>50</v>
      </c>
      <c r="E91" s="5">
        <v>2275.2600000000002</v>
      </c>
      <c r="F91" s="3">
        <v>2745</v>
      </c>
      <c r="G91" s="3">
        <f t="shared" ref="G91" si="8">H91-E91</f>
        <v>883.40999999999985</v>
      </c>
      <c r="H91" s="3">
        <v>3158.67</v>
      </c>
      <c r="I91" s="4">
        <v>32</v>
      </c>
      <c r="J91" s="3">
        <v>10</v>
      </c>
      <c r="K91" s="15">
        <v>0.57916666666666672</v>
      </c>
    </row>
  </sheetData>
  <mergeCells count="2">
    <mergeCell ref="C2:D2"/>
    <mergeCell ref="I2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CE9E-4358-5643-8267-20BC75A8D434}">
  <dimension ref="A2:F11"/>
  <sheetViews>
    <sheetView workbookViewId="0">
      <selection activeCell="F15" sqref="F15"/>
    </sheetView>
  </sheetViews>
  <sheetFormatPr baseColWidth="10" defaultRowHeight="15" x14ac:dyDescent="0.2"/>
  <cols>
    <col min="3" max="3" width="3.1640625" customWidth="1"/>
  </cols>
  <sheetData>
    <row r="2" spans="1:6" x14ac:dyDescent="0.2">
      <c r="A2" t="s">
        <v>29</v>
      </c>
    </row>
    <row r="4" spans="1:6" ht="16" thickBot="1" x14ac:dyDescent="0.25">
      <c r="A4" s="13" t="s">
        <v>30</v>
      </c>
      <c r="B4" s="13" t="s">
        <v>31</v>
      </c>
      <c r="C4" s="13"/>
      <c r="D4" s="13" t="s">
        <v>7</v>
      </c>
      <c r="E4" s="14"/>
      <c r="F4" s="14"/>
    </row>
    <row r="5" spans="1:6" ht="16" thickTop="1" x14ac:dyDescent="0.2">
      <c r="A5" s="3" t="s">
        <v>32</v>
      </c>
      <c r="B5" s="3" t="s">
        <v>34</v>
      </c>
      <c r="D5" t="s">
        <v>25</v>
      </c>
    </row>
    <row r="6" spans="1:6" x14ac:dyDescent="0.2">
      <c r="A6" s="3"/>
      <c r="B6" s="3"/>
    </row>
    <row r="7" spans="1:6" x14ac:dyDescent="0.2">
      <c r="A7" s="3" t="s">
        <v>32</v>
      </c>
      <c r="B7" s="3" t="s">
        <v>33</v>
      </c>
      <c r="D7" t="s">
        <v>26</v>
      </c>
    </row>
    <row r="8" spans="1:6" x14ac:dyDescent="0.2">
      <c r="A8" s="3"/>
      <c r="B8" s="3"/>
    </row>
    <row r="9" spans="1:6" x14ac:dyDescent="0.2">
      <c r="A9" s="3" t="s">
        <v>32</v>
      </c>
      <c r="B9" s="3" t="s">
        <v>35</v>
      </c>
      <c r="D9" t="s">
        <v>27</v>
      </c>
    </row>
    <row r="10" spans="1:6" x14ac:dyDescent="0.2">
      <c r="A10" s="3"/>
      <c r="B10" s="3"/>
    </row>
    <row r="11" spans="1:6" x14ac:dyDescent="0.2">
      <c r="A11" s="3" t="s">
        <v>32</v>
      </c>
      <c r="B11" s="3" t="s">
        <v>36</v>
      </c>
      <c r="D1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Spectra Table to Data</vt:lpstr>
      <vt:lpstr>Laser Power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Peltzer</dc:creator>
  <cp:lastModifiedBy>Microsoft Office User</cp:lastModifiedBy>
  <dcterms:created xsi:type="dcterms:W3CDTF">2019-07-10T05:21:30Z</dcterms:created>
  <dcterms:modified xsi:type="dcterms:W3CDTF">2020-02-05T01:26:52Z</dcterms:modified>
</cp:coreProperties>
</file>