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williamkirkwood/Documents/MBARI/"/>
    </mc:Choice>
  </mc:AlternateContent>
  <xr:revisionPtr revIDLastSave="0" documentId="13_ncr:1_{6C26CEBC-08A8-C144-B6CD-0A947127860E}" xr6:coauthVersionLast="36" xr6:coauthVersionMax="36" xr10:uidLastSave="{00000000-0000-0000-0000-000000000000}"/>
  <bookViews>
    <workbookView xWindow="760" yWindow="460" windowWidth="28000" windowHeight="16480" xr2:uid="{00000000-000D-0000-FFFF-FFFF00000000}"/>
  </bookViews>
  <sheets>
    <sheet name="Spectra Table to Data" sheetId="2" r:id="rId1"/>
    <sheet name="Laser Power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4" i="2" l="1"/>
  <c r="G183" i="2"/>
  <c r="G182" i="2"/>
  <c r="G181" i="2"/>
  <c r="G180" i="2"/>
  <c r="G179" i="2"/>
  <c r="G178" i="2"/>
  <c r="G177" i="2"/>
  <c r="G175" i="2"/>
  <c r="G174" i="2"/>
  <c r="G173" i="2"/>
  <c r="G172" i="2"/>
  <c r="G171" i="2"/>
  <c r="G169" i="2"/>
  <c r="G168" i="2"/>
  <c r="G167" i="2"/>
  <c r="G165" i="2"/>
  <c r="G164" i="2"/>
  <c r="G163" i="2"/>
  <c r="G161" i="2"/>
  <c r="G160" i="2"/>
  <c r="G158" i="2"/>
  <c r="G157" i="2"/>
  <c r="G155" i="2" l="1"/>
  <c r="G154" i="2"/>
  <c r="G153" i="2"/>
  <c r="G152" i="2"/>
  <c r="G151" i="2"/>
  <c r="G150" i="2"/>
  <c r="G149" i="2"/>
  <c r="G148" i="2"/>
  <c r="G147" i="2"/>
  <c r="G145" i="2"/>
  <c r="G144" i="2"/>
  <c r="G141" i="2" l="1"/>
  <c r="G140" i="2"/>
  <c r="G139" i="2"/>
  <c r="G138" i="2"/>
  <c r="G133" i="2"/>
  <c r="G132" i="2"/>
  <c r="G131" i="2"/>
  <c r="G130" i="2"/>
  <c r="G129" i="2"/>
  <c r="G125" i="2"/>
  <c r="G124" i="2"/>
  <c r="G123" i="2"/>
  <c r="G122" i="2"/>
  <c r="G121" i="2"/>
  <c r="G120" i="2"/>
  <c r="G110" i="2"/>
  <c r="G109" i="2"/>
  <c r="G108" i="2"/>
  <c r="G105" i="2"/>
  <c r="G104" i="2"/>
  <c r="G103" i="2"/>
  <c r="G100" i="2"/>
  <c r="G99" i="2"/>
  <c r="G98" i="2"/>
  <c r="G97" i="2"/>
  <c r="G96" i="2"/>
  <c r="G95" i="2"/>
  <c r="G94" i="2"/>
  <c r="G93" i="2"/>
  <c r="G92" i="2"/>
  <c r="G91" i="2" l="1"/>
  <c r="G90" i="2"/>
  <c r="G89" i="2"/>
  <c r="G88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4" i="2"/>
  <c r="G63" i="2"/>
  <c r="G62" i="2"/>
  <c r="G61" i="2"/>
  <c r="G59" i="2"/>
  <c r="G58" i="2"/>
  <c r="G57" i="2"/>
  <c r="G56" i="2"/>
  <c r="G55" i="2"/>
  <c r="G54" i="2"/>
  <c r="G36" i="2"/>
  <c r="G53" i="2"/>
  <c r="G52" i="2"/>
  <c r="G51" i="2"/>
  <c r="G50" i="2"/>
  <c r="G49" i="2"/>
  <c r="G47" i="2"/>
  <c r="G46" i="2"/>
  <c r="G45" i="2"/>
  <c r="G44" i="2"/>
  <c r="G38" i="2"/>
  <c r="G37" i="2"/>
  <c r="G42" i="2"/>
  <c r="G41" i="2"/>
  <c r="G40" i="2"/>
  <c r="G39" i="2"/>
  <c r="G35" i="2"/>
  <c r="G34" i="2"/>
  <c r="G33" i="2"/>
  <c r="G32" i="2"/>
  <c r="G31" i="2"/>
  <c r="G29" i="2"/>
  <c r="G28" i="2"/>
  <c r="G27" i="2"/>
  <c r="G25" i="2"/>
  <c r="G23" i="2"/>
  <c r="G22" i="2"/>
  <c r="G21" i="2"/>
  <c r="G20" i="2"/>
  <c r="G19" i="2"/>
  <c r="G18" i="2"/>
  <c r="G17" i="2"/>
  <c r="G16" i="2"/>
  <c r="G15" i="2"/>
  <c r="G14" i="2"/>
  <c r="G13" i="2"/>
  <c r="G11" i="2"/>
  <c r="G10" i="2"/>
  <c r="G9" i="2"/>
  <c r="G8" i="2"/>
  <c r="G5" i="2"/>
</calcChain>
</file>

<file path=xl/sharedStrings.xml><?xml version="1.0" encoding="utf-8"?>
<sst xmlns="http://schemas.openxmlformats.org/spreadsheetml/2006/main" count="297" uniqueCount="275">
  <si>
    <t>Spec #</t>
  </si>
  <si>
    <t>Sample</t>
  </si>
  <si>
    <t>Accums</t>
  </si>
  <si>
    <t>Time</t>
  </si>
  <si>
    <t>secs</t>
  </si>
  <si>
    <t>Laser</t>
  </si>
  <si>
    <t>WL</t>
  </si>
  <si>
    <t>Power</t>
  </si>
  <si>
    <t>nm</t>
  </si>
  <si>
    <t>%</t>
  </si>
  <si>
    <t>CL</t>
  </si>
  <si>
    <t>Width</t>
  </si>
  <si>
    <r>
      <t>cm</t>
    </r>
    <r>
      <rPr>
        <vertAlign val="superscript"/>
        <sz val="11"/>
        <color theme="1"/>
        <rFont val="Calibri"/>
        <family val="2"/>
        <scheme val="minor"/>
      </rPr>
      <t>-1</t>
    </r>
  </si>
  <si>
    <t>Index of spectra from 2020-01-01 on NPS1</t>
  </si>
  <si>
    <t>Exposure</t>
  </si>
  <si>
    <t xml:space="preserve">                         Window</t>
  </si>
  <si>
    <t>Lower</t>
  </si>
  <si>
    <t>Limit</t>
  </si>
  <si>
    <t>Upper</t>
  </si>
  <si>
    <t>P205_24Jan2020_1</t>
  </si>
  <si>
    <t>Notes</t>
  </si>
  <si>
    <t>Cosmic Ray Filter Off</t>
  </si>
  <si>
    <t>P205_24Jan2020_2</t>
  </si>
  <si>
    <t>Comsic ray Filter On, Timing is dirven by software - still need to figure out how to get around this</t>
  </si>
  <si>
    <t>HRS:MIN:SEC</t>
  </si>
  <si>
    <t xml:space="preserve">.017 W average power </t>
  </si>
  <si>
    <t>.1 W average power</t>
  </si>
  <si>
    <t>.05 W average power</t>
  </si>
  <si>
    <t>.015 W average power</t>
  </si>
  <si>
    <t>Laser Data NPS Renishaw Spectrometer</t>
  </si>
  <si>
    <t xml:space="preserve">Class </t>
  </si>
  <si>
    <t>Freq</t>
  </si>
  <si>
    <t>IIIb</t>
  </si>
  <si>
    <t>785 nm</t>
  </si>
  <si>
    <t>633 nm</t>
  </si>
  <si>
    <t>514 nm</t>
  </si>
  <si>
    <t>325 nm</t>
  </si>
  <si>
    <t>P232_29Jan2020_1</t>
  </si>
  <si>
    <t>P232_29Jan2020_2</t>
  </si>
  <si>
    <t>"</t>
  </si>
  <si>
    <t>P232_29Jan2020_3</t>
  </si>
  <si>
    <t>P232_29Jan2020_4</t>
  </si>
  <si>
    <t>Cosmic Ray filter ON, 20X LENS, Image of focus available P232focueImage29_jan_2020.emf, F stop slider at 50%, Apeture slide at 50%</t>
  </si>
  <si>
    <t>P232_29Jan2020_5</t>
  </si>
  <si>
    <t>P232_29Jan2020_6</t>
  </si>
  <si>
    <t>P232_29Jan2020_7</t>
  </si>
  <si>
    <t>P232_29Jan2020_8</t>
  </si>
  <si>
    <t>P232_29Jan2020_9</t>
  </si>
  <si>
    <t>P232_29Jan2020_10</t>
  </si>
  <si>
    <t>P232_29Jan2020_11</t>
  </si>
  <si>
    <t>Same as before trying to bracket power and time to get spectra to show</t>
  </si>
  <si>
    <t>P232_29Jan2020_12</t>
  </si>
  <si>
    <t>P232_29Jan2020_13</t>
  </si>
  <si>
    <t>P232_29Jan2020_14</t>
  </si>
  <si>
    <t>P232_29Jan2020_15</t>
  </si>
  <si>
    <t>P232_29Jan2020_16</t>
  </si>
  <si>
    <t>P232_29Jan2020_17</t>
  </si>
  <si>
    <t>P194_29Jan2020_1</t>
  </si>
  <si>
    <t>P194_29Jan2020_2</t>
  </si>
  <si>
    <t>P194_29Jan2020_3</t>
  </si>
  <si>
    <t>P194_29Jan2020_4</t>
  </si>
  <si>
    <t>P194_29Jan2020_5</t>
  </si>
  <si>
    <t>P194_29Jan2020_6</t>
  </si>
  <si>
    <t>P194_29Jan2020_7</t>
  </si>
  <si>
    <t>P194_29Jan2020_8</t>
  </si>
  <si>
    <t>P194_29Jan2020_9</t>
  </si>
  <si>
    <t>P194_29Jan2020_10</t>
  </si>
  <si>
    <t>Redo of P194_29Jan2020_1 - unsure about the power setting</t>
  </si>
  <si>
    <t>P194_29Jan2020_1A</t>
  </si>
  <si>
    <t>P194_29Jan2020_11</t>
  </si>
  <si>
    <t>P194_29Jan2020_12</t>
  </si>
  <si>
    <t>P194_29Jan2020_13</t>
  </si>
  <si>
    <t>P194_29Jan2020_14</t>
  </si>
  <si>
    <t>P194_29Jan2020_15</t>
  </si>
  <si>
    <t>P194_29Jan2020_16</t>
  </si>
  <si>
    <t>P194_29Jan2020_11A</t>
  </si>
  <si>
    <t>P194_29Jan2020_11B</t>
  </si>
  <si>
    <t>P212_29Jan2020_1</t>
  </si>
  <si>
    <t>P212_29Jan2020_2</t>
  </si>
  <si>
    <t>P212_29Jan2020_3</t>
  </si>
  <si>
    <t>P212_29Jan2020_4</t>
  </si>
  <si>
    <t>P212_29Jan2020_5</t>
  </si>
  <si>
    <t>P212_29Jan2020_6</t>
  </si>
  <si>
    <t>P212_29Jan2020_7</t>
  </si>
  <si>
    <t>P212_29Jan2020_8</t>
  </si>
  <si>
    <t>P212_29Jan2020_9</t>
  </si>
  <si>
    <t>P212_29Jan2020_10</t>
  </si>
  <si>
    <t>P212_29Jan2020_11</t>
  </si>
  <si>
    <t>P212_29Jan2020_12</t>
  </si>
  <si>
    <t>P212_29Jan2020_13</t>
  </si>
  <si>
    <t>P212_29Jan2020_14</t>
  </si>
  <si>
    <t>P212_29Jan2020_15</t>
  </si>
  <si>
    <t>P212_29Jan2020_16</t>
  </si>
  <si>
    <t>P212_29Jan2020_17</t>
  </si>
  <si>
    <t>P191_29Jan2020_1</t>
  </si>
  <si>
    <t>P191_29Jan2020_2</t>
  </si>
  <si>
    <t>P191_29Jan2020_3</t>
  </si>
  <si>
    <t>P191_29Jan2020_4</t>
  </si>
  <si>
    <t>P191_29Jan2020_5</t>
  </si>
  <si>
    <t>P191_29Jan2020_6</t>
  </si>
  <si>
    <t>P191_29Jan2020_7</t>
  </si>
  <si>
    <t>P191_29Jan2020_8</t>
  </si>
  <si>
    <t>P191_29Jan2020_9</t>
  </si>
  <si>
    <t>P191_29Jan2020_10</t>
  </si>
  <si>
    <t>P191_29Jan2020_11</t>
  </si>
  <si>
    <t>P191_29Jan2020_12</t>
  </si>
  <si>
    <t>P191_29Jan2020_13</t>
  </si>
  <si>
    <t>P191_29Jan2020_14</t>
  </si>
  <si>
    <t>P191_29Jan2020_15</t>
  </si>
  <si>
    <t>P191_29Jan2020_16</t>
  </si>
  <si>
    <t>P191_29Jan2020_17</t>
  </si>
  <si>
    <t>P191_29Jan2020_18</t>
  </si>
  <si>
    <t>P191_29Jan2020_19</t>
  </si>
  <si>
    <t>P191_29Jan2020_20</t>
  </si>
  <si>
    <t>P191_29Jan2020_21</t>
  </si>
  <si>
    <t>P191_29Jan2020_22</t>
  </si>
  <si>
    <t>P191_29Jan2020_23</t>
  </si>
  <si>
    <t>P191_29Jan2020_24</t>
  </si>
  <si>
    <t>P191_29Jan2020_25</t>
  </si>
  <si>
    <t>P191_29Jan2020_25A</t>
  </si>
  <si>
    <t>Funny spike  - redo</t>
  </si>
  <si>
    <t>SilWafer_1</t>
  </si>
  <si>
    <t>SilWafer_2</t>
  </si>
  <si>
    <t>SilWafer_3</t>
  </si>
  <si>
    <t>SilWafer_4</t>
  </si>
  <si>
    <t>SilWafer_5</t>
  </si>
  <si>
    <t>SilWafer_6</t>
  </si>
  <si>
    <t>5x lens, needed to fit cube under Microscope, cosmic ray fliter on</t>
  </si>
  <si>
    <t>Acrylic Cube_5Feb2020_1</t>
  </si>
  <si>
    <t>Acrylic Cube_5Feb2020_2</t>
  </si>
  <si>
    <t>Acrylic Cube_5Feb2020_1A</t>
  </si>
  <si>
    <t>Acrylic Cube_5Feb2020_2A</t>
  </si>
  <si>
    <t>Acrylic Cube_5Feb2020_3</t>
  </si>
  <si>
    <t xml:space="preserve">Playing with exposure timing </t>
  </si>
  <si>
    <t>No real change observed between 5 sec and 10 sec spectra</t>
  </si>
  <si>
    <t xml:space="preserve">No damage observed in live view </t>
  </si>
  <si>
    <t>Acrylic Cube_5Feb2020_4</t>
  </si>
  <si>
    <t>Acrylic Cube_5Feb2020_5</t>
  </si>
  <si>
    <t>Acrylic Cube_5Feb2020_6</t>
  </si>
  <si>
    <t>Acrylic Cube_5Feb2020_7</t>
  </si>
  <si>
    <t>Acrylic Cube_5Feb2020_8</t>
  </si>
  <si>
    <t>Acrylic Cube_5Feb2020_9</t>
  </si>
  <si>
    <t>Increased Power… gives signal to noise improvement, no visable damage</t>
  </si>
  <si>
    <t>Acrylic Cube_5Feb2020_10</t>
  </si>
  <si>
    <t>Acrylic Cube_5Feb2020_11</t>
  </si>
  <si>
    <t>Full laser power test, minor improvement in S-N ratio</t>
  </si>
  <si>
    <t>P191_5Feb2020_1</t>
  </si>
  <si>
    <t>Same exact setup as Acrylic_11 spectra… see image for focus</t>
  </si>
  <si>
    <t>P191_5Feb2020_2</t>
  </si>
  <si>
    <t xml:space="preserve">No cosmic ray filter </t>
  </si>
  <si>
    <t xml:space="preserve">Cosmic ray filter on - very sharp spike at lower bound is real </t>
  </si>
  <si>
    <t>P191_5Feb2020_2A</t>
  </si>
  <si>
    <t>P191_5Feb2020_3</t>
  </si>
  <si>
    <t>P191_5Feb2020_4</t>
  </si>
  <si>
    <t>Ful power overdrives some of the CCD and signal is lost</t>
  </si>
  <si>
    <t>Lowering power gves the full spectrum backl</t>
  </si>
  <si>
    <t>P191_5Feb2020_5</t>
  </si>
  <si>
    <t>P191_5Feb2020_6</t>
  </si>
  <si>
    <t xml:space="preserve">Spectral shift a few wave numbers with power lowering </t>
  </si>
  <si>
    <t>P191_5Feb2020_7</t>
  </si>
  <si>
    <t xml:space="preserve">Flourescense signal comes right up with lower power </t>
  </si>
  <si>
    <t xml:space="preserve">Same as 5 power level with slightly more noise </t>
  </si>
  <si>
    <t>P191_5Feb2020_8</t>
  </si>
  <si>
    <t>P215_5Feb2020_8</t>
  </si>
  <si>
    <t>P215_5Feb2020_1</t>
  </si>
  <si>
    <t xml:space="preserve">No cosmic filter </t>
  </si>
  <si>
    <t>P215_5Feb2020_2</t>
  </si>
  <si>
    <t>P215_5Feb2020_2A</t>
  </si>
  <si>
    <t xml:space="preserve">Cosmic filter on </t>
  </si>
  <si>
    <t>P215_5Feb2020_3</t>
  </si>
  <si>
    <t>P215_5Feb2020_4</t>
  </si>
  <si>
    <t xml:space="preserve">Spectra S-N ratio greatly improved </t>
  </si>
  <si>
    <t>P215_5Feb2020_5</t>
  </si>
  <si>
    <t xml:space="preserve">100% power works best for this sample </t>
  </si>
  <si>
    <t>P215_5Feb2020_6</t>
  </si>
  <si>
    <t>P215_5Feb2020_7</t>
  </si>
  <si>
    <t>P215_5Feb2020_9</t>
  </si>
  <si>
    <t>P215_5Feb2020_10</t>
  </si>
  <si>
    <t>P215_5Feb2020_11</t>
  </si>
  <si>
    <t>P199_5Feb2020_1</t>
  </si>
  <si>
    <t xml:space="preserve">Cosmic filrtr on </t>
  </si>
  <si>
    <t>P199_5Feb2020_2</t>
  </si>
  <si>
    <t>P199_5Feb2020_3</t>
  </si>
  <si>
    <t>S-N ratio terrible hard to find a distinguishing feature</t>
  </si>
  <si>
    <t>P199_5Feb2020_4</t>
  </si>
  <si>
    <t>P199_5Feb2020_5</t>
  </si>
  <si>
    <t>P199_5Feb2020_6</t>
  </si>
  <si>
    <t>P199_5Feb2020_7</t>
  </si>
  <si>
    <t>P199_5Feb2020_8</t>
  </si>
  <si>
    <t xml:space="preserve">Made no noticable difference </t>
  </si>
  <si>
    <t>P197_5Feb2020_3</t>
  </si>
  <si>
    <t>P197_5Feb2020_1</t>
  </si>
  <si>
    <t xml:space="preserve">Spectra looks saturated </t>
  </si>
  <si>
    <t>P197_5Feb2020_2</t>
  </si>
  <si>
    <t>P197_5Feb2020_4</t>
  </si>
  <si>
    <t>P197_5Feb2020_5</t>
  </si>
  <si>
    <t>P197_5Feb2020_6</t>
  </si>
  <si>
    <t>P197_5Feb2020_7</t>
  </si>
  <si>
    <t>P197_5Feb2020_8</t>
  </si>
  <si>
    <t>Changed Laser to 514 checking comparative fluorescense and windowing  -   19 Feb 2020</t>
  </si>
  <si>
    <t>IMPORTANT: 514 lasert has a manual power adjust on the optical bench</t>
  </si>
  <si>
    <t>P205_190Feb2020_1</t>
  </si>
  <si>
    <t>Set power to Max on bench and using software to control PWR… Cosmis Ray Filter on</t>
  </si>
  <si>
    <t xml:space="preserve">Lowering power, large flourenscence and with frequency windowing has changed. </t>
  </si>
  <si>
    <t>P205_190Feb2020_2</t>
  </si>
  <si>
    <t xml:space="preserve">Last 2 spectra, typo on windowing… redoing </t>
  </si>
  <si>
    <t>P205_190Feb2020_1A</t>
  </si>
  <si>
    <t>P205_190Feb2020_2A</t>
  </si>
  <si>
    <t>No comparative to 633 lasewr windowing - need to set a new set of windows for 514 laser</t>
  </si>
  <si>
    <t>P205_190Feb2020_3</t>
  </si>
  <si>
    <t xml:space="preserve">Boost power to see difference - brought up spme siganl from the noise a little higher </t>
  </si>
  <si>
    <t>P205_190Feb2020_4</t>
  </si>
  <si>
    <t>Max Power - looks like it helped bring out signal better</t>
  </si>
  <si>
    <t>Moving window so we are cloe to 10 wn from zeroto set first window</t>
  </si>
  <si>
    <t>P205_190Feb2020_5</t>
  </si>
  <si>
    <t>P205_190Feb2020_6</t>
  </si>
  <si>
    <t>Overlap has to increase, numbers show overlap but there is a gap in joining spectra. Spectra looks saturated, power has to be reduced possibly</t>
  </si>
  <si>
    <t>P205_190Feb2020_7</t>
  </si>
  <si>
    <t>Chaging power to 50% - power reduction corrected saturation</t>
  </si>
  <si>
    <t xml:space="preserve">Redoing 1050 window at 50% power for window stitching </t>
  </si>
  <si>
    <t>P205_190Feb2020_5A</t>
  </si>
  <si>
    <t>P205_190Feb2020_7A</t>
  </si>
  <si>
    <t xml:space="preserve">Re-windowing to get overlap - looks good </t>
  </si>
  <si>
    <t>P205_190Feb2020_8</t>
  </si>
  <si>
    <t xml:space="preserve">Upper window test - overlap acceptable </t>
  </si>
  <si>
    <t>P212_190Feb2020_1</t>
  </si>
  <si>
    <t>P212_190Feb2020_2</t>
  </si>
  <si>
    <t>P212_190Feb2020_3</t>
  </si>
  <si>
    <t>Changed sample for comparative to 633 nm laser - left other settings the same as P205 19Feb2020</t>
  </si>
  <si>
    <t>P212_190Feb2020_4</t>
  </si>
  <si>
    <t>Focusing in area above glue on cear sample to see effect - hints of glue in spetra but if sample surface is focused not too bad</t>
  </si>
  <si>
    <t>P212_190Feb2020_5</t>
  </si>
  <si>
    <t>Changed spectra significantly with signature from glue</t>
  </si>
  <si>
    <t>P212_190Feb2020_6</t>
  </si>
  <si>
    <t xml:space="preserve">Increased fluorescence in lower part of window slightly </t>
  </si>
  <si>
    <t>P197_190Feb2020_1</t>
  </si>
  <si>
    <t>Changed to P197 sample - power too high, satutrating camera</t>
  </si>
  <si>
    <t>P197_190Feb2020_1A</t>
  </si>
  <si>
    <t>P197_190Feb2020_2</t>
  </si>
  <si>
    <t xml:space="preserve">Looks like pure fluorescence - probably needs to be 700 nm laser </t>
  </si>
  <si>
    <t>P197_190Feb2020_3</t>
  </si>
  <si>
    <t xml:space="preserve">Changing pwr to 1%, extending accumulations and shortening exposure time </t>
  </si>
  <si>
    <t>P197_190Feb2020_4</t>
  </si>
  <si>
    <t>brought fluorescence way down, still no noticable signal</t>
  </si>
  <si>
    <t>P197_190Feb2020_5</t>
  </si>
  <si>
    <t>P197_190Feb2020_6</t>
  </si>
  <si>
    <t>P197_190Feb2020_7</t>
  </si>
  <si>
    <t xml:space="preserve">ditto… </t>
  </si>
  <si>
    <t>ditto…</t>
  </si>
  <si>
    <t>P197_190Feb2020_8</t>
  </si>
  <si>
    <t xml:space="preserve">Focusing above glue to see if things change </t>
  </si>
  <si>
    <t>P191_190Feb2020_1</t>
  </si>
  <si>
    <t>P191_190Feb2020_2</t>
  </si>
  <si>
    <t>P191_190Feb2020_3</t>
  </si>
  <si>
    <t>P191_190Feb2020_1A</t>
  </si>
  <si>
    <t xml:space="preserve">New Sample - Power Saturated camera </t>
  </si>
  <si>
    <t xml:space="preserve">Lowered Power -still saturating </t>
  </si>
  <si>
    <t>P191_190Feb2020_1B</t>
  </si>
  <si>
    <t xml:space="preserve">No saturation, lots of fluorescence, </t>
  </si>
  <si>
    <t>No saturation, lots of fluorescence,  possibly somde signal at the higher wave numebrs in this window</t>
  </si>
  <si>
    <t>P191_190Feb2020_4</t>
  </si>
  <si>
    <t xml:space="preserve">Trying to reduce fluorescence </t>
  </si>
  <si>
    <t>P191_190Feb2020_5</t>
  </si>
  <si>
    <t xml:space="preserve">Made very little difference </t>
  </si>
  <si>
    <t>P191_190Feb2020_6</t>
  </si>
  <si>
    <t xml:space="preserve">Brought down fluorescence but no Raman showing still </t>
  </si>
  <si>
    <t>Flattend curve but no Raman signal</t>
  </si>
  <si>
    <t>P191_190Feb2020_7</t>
  </si>
  <si>
    <t>P191_190Feb2020_8</t>
  </si>
  <si>
    <t>Changed window, flat - possibly no energy to fget signal</t>
  </si>
  <si>
    <t>P191_190Feb2020_9</t>
  </si>
  <si>
    <t>Upped power - kept fast scan, power made fluorescence exact same as before</t>
  </si>
  <si>
    <t>P191_190Feb2020_10</t>
  </si>
  <si>
    <t>P191_190Feb2020_11</t>
  </si>
  <si>
    <t>No change in structure, just lower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</si>
</sst>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6" xfId="0" applyBorder="1"/>
    <xf numFmtId="19" fontId="0" fillId="0" borderId="5" xfId="0" applyNumberFormat="1" applyBorder="1"/>
    <xf numFmtId="19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9" fontId="2" fillId="0" borderId="5" xfId="0" applyNumberFormat="1" applyFont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7" xfId="0" applyBorder="1"/>
    <xf numFmtId="0" fontId="0" fillId="0" borderId="7" xfId="0" applyBorder="1" applyAlignment="1">
      <alignment horizontal="center"/>
    </xf>
    <xf numFmtId="0" fontId="2" fillId="0" borderId="3" xfId="0" applyFont="1" applyFill="1" applyBorder="1"/>
    <xf numFmtId="0" fontId="0" fillId="0" borderId="3" xfId="0" applyBorder="1"/>
    <xf numFmtId="0" fontId="2" fillId="0" borderId="7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4"/>
  <sheetViews>
    <sheetView tabSelected="1" zoomScale="115" zoomScaleNormal="108" workbookViewId="0">
      <pane ySplit="4" topLeftCell="A163" activePane="bottomLeft" state="frozen"/>
      <selection pane="bottomLeft" activeCell="O187" sqref="O187"/>
    </sheetView>
  </sheetViews>
  <sheetFormatPr baseColWidth="10" defaultColWidth="8.83203125" defaultRowHeight="15" x14ac:dyDescent="0.2"/>
  <cols>
    <col min="1" max="1" width="8.6640625" style="1" customWidth="1"/>
    <col min="2" max="2" width="31.33203125" customWidth="1"/>
    <col min="3" max="6" width="9.1640625" customWidth="1"/>
    <col min="7" max="8" width="9.1640625" style="1"/>
    <col min="11" max="11" width="11.83203125" customWidth="1"/>
    <col min="12" max="12" width="10.1640625" bestFit="1" customWidth="1"/>
  </cols>
  <sheetData>
    <row r="1" spans="1:12" s="2" customFormat="1" x14ac:dyDescent="0.2">
      <c r="A1" s="2" t="s">
        <v>13</v>
      </c>
      <c r="G1" s="1"/>
      <c r="H1" s="1"/>
    </row>
    <row r="2" spans="1:12" x14ac:dyDescent="0.2">
      <c r="C2" s="32" t="s">
        <v>5</v>
      </c>
      <c r="D2" s="32"/>
      <c r="F2" s="3" t="s">
        <v>15</v>
      </c>
      <c r="G2" s="3"/>
      <c r="I2" s="32" t="s">
        <v>14</v>
      </c>
      <c r="J2" s="32"/>
      <c r="K2" s="10" t="s">
        <v>3</v>
      </c>
    </row>
    <row r="3" spans="1:12" s="1" customFormat="1" x14ac:dyDescent="0.2">
      <c r="A3" s="1" t="s">
        <v>0</v>
      </c>
      <c r="B3" s="1" t="s">
        <v>1</v>
      </c>
      <c r="C3" s="5" t="s">
        <v>6</v>
      </c>
      <c r="D3" s="1" t="s">
        <v>7</v>
      </c>
      <c r="E3" s="5" t="s">
        <v>16</v>
      </c>
      <c r="F3" s="1" t="s">
        <v>10</v>
      </c>
      <c r="G3" s="1" t="s">
        <v>11</v>
      </c>
      <c r="H3" s="1" t="s">
        <v>18</v>
      </c>
      <c r="I3" s="5" t="s">
        <v>2</v>
      </c>
      <c r="J3" s="1" t="s">
        <v>3</v>
      </c>
      <c r="K3" s="11" t="s">
        <v>24</v>
      </c>
      <c r="L3" s="1" t="s">
        <v>20</v>
      </c>
    </row>
    <row r="4" spans="1:12" s="1" customFormat="1" ht="17" x14ac:dyDescent="0.2">
      <c r="A4" s="7"/>
      <c r="B4" s="7"/>
      <c r="C4" s="8" t="s">
        <v>8</v>
      </c>
      <c r="D4" s="7" t="s">
        <v>9</v>
      </c>
      <c r="E4" s="8" t="s">
        <v>17</v>
      </c>
      <c r="F4" s="7" t="s">
        <v>12</v>
      </c>
      <c r="G4" s="7" t="s">
        <v>12</v>
      </c>
      <c r="H4" s="7" t="s">
        <v>17</v>
      </c>
      <c r="I4" s="8"/>
      <c r="J4" s="9" t="s">
        <v>4</v>
      </c>
      <c r="K4" s="11"/>
    </row>
    <row r="5" spans="1:12" x14ac:dyDescent="0.2">
      <c r="A5" s="1">
        <v>1</v>
      </c>
      <c r="B5" t="s">
        <v>19</v>
      </c>
      <c r="C5" s="5">
        <v>633</v>
      </c>
      <c r="D5" s="1">
        <v>0.05</v>
      </c>
      <c r="E5" s="6">
        <v>-173.52</v>
      </c>
      <c r="F5" s="1">
        <v>520</v>
      </c>
      <c r="G5" s="1">
        <f>H5+173.52</f>
        <v>1299.17</v>
      </c>
      <c r="H5" s="1">
        <v>1125.6500000000001</v>
      </c>
      <c r="I5" s="5">
        <v>10</v>
      </c>
      <c r="J5" s="1">
        <v>1</v>
      </c>
      <c r="K5" s="13">
        <v>0.4826388888888889</v>
      </c>
      <c r="L5" t="s">
        <v>21</v>
      </c>
    </row>
    <row r="6" spans="1:12" x14ac:dyDescent="0.2">
      <c r="A6" s="1">
        <v>2</v>
      </c>
      <c r="B6" t="s">
        <v>22</v>
      </c>
      <c r="C6" s="5">
        <v>633</v>
      </c>
      <c r="D6" s="1">
        <v>0.05</v>
      </c>
      <c r="E6" s="6">
        <v>100</v>
      </c>
      <c r="F6" s="1">
        <v>1550</v>
      </c>
      <c r="G6" s="1">
        <v>3100</v>
      </c>
      <c r="H6" s="1">
        <v>3200</v>
      </c>
      <c r="I6" s="5">
        <v>32</v>
      </c>
      <c r="J6" s="1">
        <v>10</v>
      </c>
      <c r="K6" s="12"/>
      <c r="L6" t="s">
        <v>23</v>
      </c>
    </row>
    <row r="7" spans="1:12" x14ac:dyDescent="0.2">
      <c r="A7" s="1">
        <v>3</v>
      </c>
      <c r="B7" t="s">
        <v>37</v>
      </c>
      <c r="C7" s="5">
        <v>633</v>
      </c>
      <c r="D7" s="1">
        <v>1</v>
      </c>
      <c r="E7" s="6">
        <v>-7.39</v>
      </c>
      <c r="F7" s="1">
        <v>670</v>
      </c>
      <c r="G7" s="1">
        <v>1269.57</v>
      </c>
      <c r="H7" s="1">
        <v>1262.18</v>
      </c>
      <c r="I7" s="5">
        <v>32</v>
      </c>
      <c r="J7" s="1">
        <v>0.2</v>
      </c>
      <c r="K7" s="16">
        <v>0.4145833333333333</v>
      </c>
      <c r="L7" t="s">
        <v>42</v>
      </c>
    </row>
    <row r="8" spans="1:12" x14ac:dyDescent="0.2">
      <c r="A8" s="1">
        <v>4</v>
      </c>
      <c r="B8" t="s">
        <v>38</v>
      </c>
      <c r="C8" s="5">
        <v>633</v>
      </c>
      <c r="D8" s="1">
        <v>1</v>
      </c>
      <c r="E8" s="6">
        <v>1244.08</v>
      </c>
      <c r="F8" s="1">
        <v>1805</v>
      </c>
      <c r="G8" s="1">
        <f>H8-E8</f>
        <v>1053.25</v>
      </c>
      <c r="H8" s="1">
        <v>2297.33</v>
      </c>
      <c r="I8" s="5">
        <v>32</v>
      </c>
      <c r="J8" s="1">
        <v>0.2</v>
      </c>
      <c r="K8" s="16">
        <v>0.4201388888888889</v>
      </c>
      <c r="L8" t="s">
        <v>39</v>
      </c>
    </row>
    <row r="9" spans="1:12" x14ac:dyDescent="0.2">
      <c r="A9" s="1">
        <v>5</v>
      </c>
      <c r="B9" t="s">
        <v>40</v>
      </c>
      <c r="C9" s="5">
        <v>633</v>
      </c>
      <c r="D9" s="1">
        <v>1</v>
      </c>
      <c r="E9" s="6">
        <v>2275.2600000000002</v>
      </c>
      <c r="F9" s="1">
        <v>2745</v>
      </c>
      <c r="G9" s="3">
        <f>H9-E9</f>
        <v>883.40999999999985</v>
      </c>
      <c r="H9" s="1">
        <v>3158.67</v>
      </c>
      <c r="I9" s="5">
        <v>32</v>
      </c>
      <c r="J9" s="1">
        <v>0.2</v>
      </c>
      <c r="K9" s="16">
        <v>0.4236111111111111</v>
      </c>
      <c r="L9" t="s">
        <v>39</v>
      </c>
    </row>
    <row r="10" spans="1:12" x14ac:dyDescent="0.2">
      <c r="A10" s="1">
        <v>6</v>
      </c>
      <c r="B10" t="s">
        <v>41</v>
      </c>
      <c r="C10" s="5">
        <v>633</v>
      </c>
      <c r="D10" s="1">
        <v>1</v>
      </c>
      <c r="E10" s="6">
        <v>3138.37</v>
      </c>
      <c r="F10" s="1">
        <v>3535</v>
      </c>
      <c r="G10" s="3">
        <f>H10-E10</f>
        <v>746.30000000000018</v>
      </c>
      <c r="H10" s="1">
        <v>3884.67</v>
      </c>
      <c r="I10" s="5">
        <v>32</v>
      </c>
      <c r="J10" s="1">
        <v>0.2</v>
      </c>
      <c r="K10" s="16">
        <v>0.42777777777777781</v>
      </c>
      <c r="L10" t="s">
        <v>39</v>
      </c>
    </row>
    <row r="11" spans="1:12" x14ac:dyDescent="0.2">
      <c r="A11" s="1">
        <v>7</v>
      </c>
      <c r="B11" t="s">
        <v>43</v>
      </c>
      <c r="C11" s="5">
        <v>633</v>
      </c>
      <c r="D11" s="1">
        <v>1</v>
      </c>
      <c r="E11" s="6">
        <v>3863.28</v>
      </c>
      <c r="F11" s="1">
        <v>4200</v>
      </c>
      <c r="G11" s="3">
        <f>H11-E11</f>
        <v>633.69999999999936</v>
      </c>
      <c r="H11" s="1">
        <v>4496.9799999999996</v>
      </c>
      <c r="I11" s="5">
        <v>32</v>
      </c>
      <c r="J11" s="1">
        <v>0.2</v>
      </c>
      <c r="K11" s="16">
        <v>0.43055555555555558</v>
      </c>
      <c r="L11" t="s">
        <v>39</v>
      </c>
    </row>
    <row r="12" spans="1:12" x14ac:dyDescent="0.2">
      <c r="A12" s="1">
        <v>8</v>
      </c>
      <c r="B12" t="s">
        <v>44</v>
      </c>
      <c r="C12" s="5">
        <v>633</v>
      </c>
      <c r="D12" s="1">
        <v>5</v>
      </c>
      <c r="E12" s="6">
        <v>-7.39</v>
      </c>
      <c r="F12" s="3">
        <v>670</v>
      </c>
      <c r="G12" s="3">
        <v>1269.57</v>
      </c>
      <c r="H12" s="3">
        <v>1262.18</v>
      </c>
      <c r="I12" s="5">
        <v>32</v>
      </c>
      <c r="J12" s="3">
        <v>0.2</v>
      </c>
      <c r="K12" s="16">
        <v>0.43402777777777773</v>
      </c>
      <c r="L12" t="s">
        <v>39</v>
      </c>
    </row>
    <row r="13" spans="1:12" x14ac:dyDescent="0.2">
      <c r="A13" s="1">
        <v>9</v>
      </c>
      <c r="B13" t="s">
        <v>45</v>
      </c>
      <c r="C13" s="5">
        <v>633</v>
      </c>
      <c r="D13" s="1">
        <v>5</v>
      </c>
      <c r="E13" s="6">
        <v>1244.08</v>
      </c>
      <c r="F13" s="3">
        <v>1805</v>
      </c>
      <c r="G13" s="3">
        <f t="shared" ref="G13:G23" si="0">H13-E13</f>
        <v>1053.25</v>
      </c>
      <c r="H13" s="3">
        <v>2297.33</v>
      </c>
      <c r="I13" s="5">
        <v>32</v>
      </c>
      <c r="J13" s="3">
        <v>0.2</v>
      </c>
      <c r="K13" s="16">
        <v>0.43611111111111112</v>
      </c>
      <c r="L13" t="s">
        <v>39</v>
      </c>
    </row>
    <row r="14" spans="1:12" x14ac:dyDescent="0.2">
      <c r="A14" s="1">
        <v>10</v>
      </c>
      <c r="B14" t="s">
        <v>46</v>
      </c>
      <c r="C14" s="5">
        <v>633</v>
      </c>
      <c r="D14" s="1">
        <v>5</v>
      </c>
      <c r="E14" s="6">
        <v>2275.2600000000002</v>
      </c>
      <c r="F14" s="3">
        <v>2745</v>
      </c>
      <c r="G14" s="3">
        <f t="shared" si="0"/>
        <v>883.40999999999985</v>
      </c>
      <c r="H14" s="3">
        <v>3158.67</v>
      </c>
      <c r="I14" s="5">
        <v>32</v>
      </c>
      <c r="J14" s="3">
        <v>0.2</v>
      </c>
      <c r="K14" s="16">
        <v>0.43888888888888888</v>
      </c>
      <c r="L14" t="s">
        <v>39</v>
      </c>
    </row>
    <row r="15" spans="1:12" x14ac:dyDescent="0.2">
      <c r="A15" s="1">
        <v>11</v>
      </c>
      <c r="B15" t="s">
        <v>47</v>
      </c>
      <c r="C15" s="5">
        <v>633</v>
      </c>
      <c r="D15" s="1">
        <v>5</v>
      </c>
      <c r="E15" s="6">
        <v>3138.37</v>
      </c>
      <c r="F15" s="3">
        <v>3535</v>
      </c>
      <c r="G15" s="3">
        <f t="shared" si="0"/>
        <v>746.30000000000018</v>
      </c>
      <c r="H15" s="3">
        <v>3884.67</v>
      </c>
      <c r="I15" s="5">
        <v>32</v>
      </c>
      <c r="J15" s="3">
        <v>0.2</v>
      </c>
      <c r="K15" s="16">
        <v>0.44097222222222227</v>
      </c>
      <c r="L15" t="s">
        <v>39</v>
      </c>
    </row>
    <row r="16" spans="1:12" x14ac:dyDescent="0.2">
      <c r="A16" s="1">
        <v>12</v>
      </c>
      <c r="B16" t="s">
        <v>48</v>
      </c>
      <c r="C16" s="5">
        <v>633</v>
      </c>
      <c r="D16" s="1">
        <v>5</v>
      </c>
      <c r="E16" s="6">
        <v>3863.28</v>
      </c>
      <c r="F16" s="3">
        <v>4200</v>
      </c>
      <c r="G16" s="3">
        <f t="shared" si="0"/>
        <v>633.69999999999936</v>
      </c>
      <c r="H16" s="3">
        <v>4496.9799999999996</v>
      </c>
      <c r="I16" s="5">
        <v>32</v>
      </c>
      <c r="J16" s="3">
        <v>0.2</v>
      </c>
      <c r="K16" s="16">
        <v>0.44375000000000003</v>
      </c>
      <c r="L16" t="s">
        <v>39</v>
      </c>
    </row>
    <row r="17" spans="1:12" x14ac:dyDescent="0.2">
      <c r="A17" s="1">
        <v>13</v>
      </c>
      <c r="B17" t="s">
        <v>49</v>
      </c>
      <c r="C17" s="5">
        <v>633</v>
      </c>
      <c r="D17" s="3">
        <v>1</v>
      </c>
      <c r="E17" s="6">
        <v>3138.37</v>
      </c>
      <c r="F17" s="3">
        <v>3535</v>
      </c>
      <c r="G17" s="3">
        <f t="shared" si="0"/>
        <v>746.30000000000018</v>
      </c>
      <c r="H17" s="3">
        <v>3884.67</v>
      </c>
      <c r="I17" s="5">
        <v>32</v>
      </c>
      <c r="J17" s="3">
        <v>0.5</v>
      </c>
      <c r="K17" s="16">
        <v>0.4465277777777778</v>
      </c>
      <c r="L17" t="s">
        <v>50</v>
      </c>
    </row>
    <row r="18" spans="1:12" x14ac:dyDescent="0.2">
      <c r="A18" s="1">
        <v>14</v>
      </c>
      <c r="B18" t="s">
        <v>51</v>
      </c>
      <c r="C18" s="5">
        <v>633</v>
      </c>
      <c r="D18" s="3">
        <v>1</v>
      </c>
      <c r="E18" s="6">
        <v>3138.37</v>
      </c>
      <c r="F18" s="3">
        <v>3535</v>
      </c>
      <c r="G18" s="3">
        <f t="shared" si="0"/>
        <v>746.30000000000018</v>
      </c>
      <c r="H18" s="3">
        <v>3884.67</v>
      </c>
      <c r="I18" s="5">
        <v>32</v>
      </c>
      <c r="J18" s="3">
        <v>1</v>
      </c>
      <c r="K18" s="16">
        <v>0.44861111111111113</v>
      </c>
      <c r="L18" t="s">
        <v>39</v>
      </c>
    </row>
    <row r="19" spans="1:12" x14ac:dyDescent="0.2">
      <c r="A19" s="1">
        <v>15</v>
      </c>
      <c r="B19" t="s">
        <v>52</v>
      </c>
      <c r="C19" s="5">
        <v>633</v>
      </c>
      <c r="D19" s="3">
        <v>1</v>
      </c>
      <c r="E19" s="6">
        <v>3138.37</v>
      </c>
      <c r="F19" s="3">
        <v>3535</v>
      </c>
      <c r="G19" s="3">
        <f t="shared" si="0"/>
        <v>746.30000000000018</v>
      </c>
      <c r="H19" s="3">
        <v>3884.67</v>
      </c>
      <c r="I19" s="5">
        <v>32</v>
      </c>
      <c r="J19" s="3">
        <v>2</v>
      </c>
      <c r="K19" s="16">
        <v>0.45069444444444445</v>
      </c>
      <c r="L19" t="s">
        <v>39</v>
      </c>
    </row>
    <row r="20" spans="1:12" x14ac:dyDescent="0.2">
      <c r="A20" s="3">
        <v>16</v>
      </c>
      <c r="B20" t="s">
        <v>53</v>
      </c>
      <c r="C20" s="5">
        <v>633</v>
      </c>
      <c r="D20" s="3">
        <v>5</v>
      </c>
      <c r="E20" s="6">
        <v>3138.37</v>
      </c>
      <c r="F20" s="3">
        <v>3535</v>
      </c>
      <c r="G20" s="3">
        <f t="shared" si="0"/>
        <v>746.30000000000018</v>
      </c>
      <c r="H20" s="3">
        <v>3884.67</v>
      </c>
      <c r="I20" s="5">
        <v>32</v>
      </c>
      <c r="J20" s="3">
        <v>0.5</v>
      </c>
      <c r="K20" s="16">
        <v>0.45208333333333334</v>
      </c>
      <c r="L20" t="s">
        <v>39</v>
      </c>
    </row>
    <row r="21" spans="1:12" x14ac:dyDescent="0.2">
      <c r="A21" s="3">
        <v>17</v>
      </c>
      <c r="B21" t="s">
        <v>54</v>
      </c>
      <c r="C21" s="5">
        <v>633</v>
      </c>
      <c r="D21" s="3">
        <v>5</v>
      </c>
      <c r="E21" s="6">
        <v>3138.37</v>
      </c>
      <c r="F21" s="3">
        <v>3535</v>
      </c>
      <c r="G21" s="3">
        <f t="shared" si="0"/>
        <v>746.30000000000018</v>
      </c>
      <c r="H21" s="3">
        <v>3884.67</v>
      </c>
      <c r="I21" s="5">
        <v>32</v>
      </c>
      <c r="J21" s="3">
        <v>1</v>
      </c>
      <c r="K21" s="16">
        <v>0.45416666666666666</v>
      </c>
      <c r="L21" t="s">
        <v>39</v>
      </c>
    </row>
    <row r="22" spans="1:12" x14ac:dyDescent="0.2">
      <c r="A22" s="3">
        <v>18</v>
      </c>
      <c r="B22" t="s">
        <v>55</v>
      </c>
      <c r="C22" s="5">
        <v>633</v>
      </c>
      <c r="D22" s="3">
        <v>5</v>
      </c>
      <c r="E22" s="6">
        <v>3138.37</v>
      </c>
      <c r="F22" s="3">
        <v>3535</v>
      </c>
      <c r="G22" s="3">
        <f t="shared" si="0"/>
        <v>746.30000000000018</v>
      </c>
      <c r="H22" s="3">
        <v>3884.67</v>
      </c>
      <c r="I22" s="5">
        <v>32</v>
      </c>
      <c r="J22" s="3">
        <v>2</v>
      </c>
      <c r="K22" s="16">
        <v>0.45555555555555555</v>
      </c>
      <c r="L22" t="s">
        <v>39</v>
      </c>
    </row>
    <row r="23" spans="1:12" x14ac:dyDescent="0.2">
      <c r="A23" s="3">
        <v>19</v>
      </c>
      <c r="B23" t="s">
        <v>56</v>
      </c>
      <c r="C23" s="5">
        <v>633</v>
      </c>
      <c r="D23" s="3">
        <v>10</v>
      </c>
      <c r="E23" s="6">
        <v>3138.37</v>
      </c>
      <c r="F23" s="3">
        <v>3535</v>
      </c>
      <c r="G23" s="3">
        <f t="shared" si="0"/>
        <v>746.30000000000018</v>
      </c>
      <c r="H23" s="3">
        <v>3884.67</v>
      </c>
      <c r="I23" s="5">
        <v>32</v>
      </c>
      <c r="J23" s="3">
        <v>1</v>
      </c>
      <c r="K23" s="16">
        <v>0.45763888888888887</v>
      </c>
      <c r="L23" t="s">
        <v>39</v>
      </c>
    </row>
    <row r="24" spans="1:12" x14ac:dyDescent="0.2">
      <c r="A24" s="1">
        <v>20</v>
      </c>
      <c r="B24" t="s">
        <v>57</v>
      </c>
      <c r="C24" s="5">
        <v>633</v>
      </c>
      <c r="D24" s="3">
        <v>1</v>
      </c>
      <c r="E24" s="6">
        <v>-7.39</v>
      </c>
      <c r="F24" s="3">
        <v>670</v>
      </c>
      <c r="G24" s="3">
        <v>1269.57</v>
      </c>
      <c r="H24" s="3">
        <v>1262.18</v>
      </c>
      <c r="I24" s="5">
        <v>32</v>
      </c>
      <c r="J24" s="3">
        <v>0.2</v>
      </c>
      <c r="K24" s="16">
        <v>0.4680555555555555</v>
      </c>
      <c r="L24" t="s">
        <v>42</v>
      </c>
    </row>
    <row r="25" spans="1:12" x14ac:dyDescent="0.2">
      <c r="A25" s="1">
        <v>21</v>
      </c>
      <c r="B25" t="s">
        <v>58</v>
      </c>
      <c r="C25" s="5">
        <v>633</v>
      </c>
      <c r="D25" s="3">
        <v>1</v>
      </c>
      <c r="E25" s="6">
        <v>1244.08</v>
      </c>
      <c r="F25" s="3">
        <v>1805</v>
      </c>
      <c r="G25" s="3">
        <f>H25-E25</f>
        <v>1053.25</v>
      </c>
      <c r="H25" s="3">
        <v>2297.33</v>
      </c>
      <c r="I25" s="5">
        <v>32</v>
      </c>
      <c r="J25" s="3">
        <v>0.2</v>
      </c>
      <c r="K25" s="16">
        <v>0.47013888888888888</v>
      </c>
    </row>
    <row r="26" spans="1:12" x14ac:dyDescent="0.2">
      <c r="A26" s="1">
        <v>22</v>
      </c>
      <c r="B26" t="s">
        <v>68</v>
      </c>
      <c r="C26" s="5">
        <v>633</v>
      </c>
      <c r="D26" s="3">
        <v>1</v>
      </c>
      <c r="E26" s="6">
        <v>-7.39</v>
      </c>
      <c r="F26" s="3">
        <v>670</v>
      </c>
      <c r="G26" s="3">
        <v>1269.57</v>
      </c>
      <c r="H26" s="3">
        <v>1262.18</v>
      </c>
      <c r="I26" s="5">
        <v>32</v>
      </c>
      <c r="J26" s="3">
        <v>0.2</v>
      </c>
      <c r="K26" s="16">
        <v>0.47152777777777777</v>
      </c>
      <c r="L26" t="s">
        <v>67</v>
      </c>
    </row>
    <row r="27" spans="1:12" x14ac:dyDescent="0.2">
      <c r="A27" s="1">
        <v>23</v>
      </c>
      <c r="B27" t="s">
        <v>59</v>
      </c>
      <c r="C27" s="5">
        <v>633</v>
      </c>
      <c r="D27" s="3">
        <v>1</v>
      </c>
      <c r="E27" s="6">
        <v>2275.2600000000002</v>
      </c>
      <c r="F27" s="3">
        <v>2745</v>
      </c>
      <c r="G27" s="3">
        <f>H27-E27</f>
        <v>883.40999999999985</v>
      </c>
      <c r="H27" s="3">
        <v>3158.67</v>
      </c>
      <c r="I27" s="5">
        <v>32</v>
      </c>
      <c r="J27" s="3">
        <v>0.2</v>
      </c>
      <c r="K27" s="16">
        <v>0.47291666666666665</v>
      </c>
    </row>
    <row r="28" spans="1:12" x14ac:dyDescent="0.2">
      <c r="A28" s="1">
        <v>24</v>
      </c>
      <c r="B28" t="s">
        <v>60</v>
      </c>
      <c r="C28" s="5">
        <v>633</v>
      </c>
      <c r="D28" s="3">
        <v>1</v>
      </c>
      <c r="E28" s="6">
        <v>3138.37</v>
      </c>
      <c r="F28" s="3">
        <v>3535</v>
      </c>
      <c r="G28" s="3">
        <f>H28-E28</f>
        <v>746.30000000000018</v>
      </c>
      <c r="H28" s="3">
        <v>3884.67</v>
      </c>
      <c r="I28" s="5">
        <v>32</v>
      </c>
      <c r="J28" s="3">
        <v>0.2</v>
      </c>
      <c r="K28" s="16">
        <v>0.47430555555555554</v>
      </c>
    </row>
    <row r="29" spans="1:12" x14ac:dyDescent="0.2">
      <c r="A29" s="1">
        <v>25</v>
      </c>
      <c r="B29" t="s">
        <v>61</v>
      </c>
      <c r="C29" s="5">
        <v>633</v>
      </c>
      <c r="D29" s="3">
        <v>1</v>
      </c>
      <c r="E29" s="6">
        <v>3863.28</v>
      </c>
      <c r="F29" s="3">
        <v>4200</v>
      </c>
      <c r="G29" s="3">
        <f>H29-E29</f>
        <v>633.69999999999936</v>
      </c>
      <c r="H29" s="3">
        <v>4496.9799999999996</v>
      </c>
      <c r="I29" s="5">
        <v>32</v>
      </c>
      <c r="J29" s="3">
        <v>0.2</v>
      </c>
      <c r="K29" s="16">
        <v>0.47569444444444442</v>
      </c>
    </row>
    <row r="30" spans="1:12" x14ac:dyDescent="0.2">
      <c r="A30" s="1">
        <v>26</v>
      </c>
      <c r="B30" t="s">
        <v>62</v>
      </c>
      <c r="C30" s="5">
        <v>633</v>
      </c>
      <c r="D30" s="3">
        <v>5</v>
      </c>
      <c r="E30" s="6">
        <v>-7.39</v>
      </c>
      <c r="F30" s="3">
        <v>670</v>
      </c>
      <c r="G30" s="3">
        <v>1269.57</v>
      </c>
      <c r="H30" s="3">
        <v>1262.18</v>
      </c>
      <c r="I30" s="5">
        <v>32</v>
      </c>
      <c r="J30" s="3">
        <v>0.2</v>
      </c>
      <c r="K30" s="16">
        <v>0.47638888888888892</v>
      </c>
    </row>
    <row r="31" spans="1:12" x14ac:dyDescent="0.2">
      <c r="A31" s="1">
        <v>27</v>
      </c>
      <c r="B31" t="s">
        <v>63</v>
      </c>
      <c r="C31" s="5">
        <v>633</v>
      </c>
      <c r="D31" s="3">
        <v>5</v>
      </c>
      <c r="E31" s="6">
        <v>1244.08</v>
      </c>
      <c r="F31" s="3">
        <v>1805</v>
      </c>
      <c r="G31" s="3">
        <f t="shared" ref="G31:G42" si="1">H31-E31</f>
        <v>1053.25</v>
      </c>
      <c r="H31" s="3">
        <v>2297.33</v>
      </c>
      <c r="I31" s="5">
        <v>32</v>
      </c>
      <c r="J31" s="3">
        <v>0.2</v>
      </c>
      <c r="K31" s="16">
        <v>0.4770833333333333</v>
      </c>
    </row>
    <row r="32" spans="1:12" x14ac:dyDescent="0.2">
      <c r="A32" s="1">
        <v>28</v>
      </c>
      <c r="B32" t="s">
        <v>64</v>
      </c>
      <c r="C32" s="5">
        <v>633</v>
      </c>
      <c r="D32" s="3">
        <v>5</v>
      </c>
      <c r="E32" s="6">
        <v>2275.2600000000002</v>
      </c>
      <c r="F32" s="3">
        <v>2745</v>
      </c>
      <c r="G32" s="3">
        <f t="shared" si="1"/>
        <v>883.40999999999985</v>
      </c>
      <c r="H32" s="3">
        <v>3158.67</v>
      </c>
      <c r="I32" s="5">
        <v>32</v>
      </c>
      <c r="J32" s="3">
        <v>0.2</v>
      </c>
      <c r="K32" s="16">
        <v>0.47847222222222219</v>
      </c>
    </row>
    <row r="33" spans="1:11" x14ac:dyDescent="0.2">
      <c r="A33" s="1">
        <v>29</v>
      </c>
      <c r="B33" t="s">
        <v>65</v>
      </c>
      <c r="C33" s="5">
        <v>633</v>
      </c>
      <c r="D33" s="3">
        <v>5</v>
      </c>
      <c r="E33" s="6">
        <v>3138.37</v>
      </c>
      <c r="F33" s="3">
        <v>3535</v>
      </c>
      <c r="G33" s="3">
        <f t="shared" si="1"/>
        <v>746.30000000000018</v>
      </c>
      <c r="H33" s="3">
        <v>3884.67</v>
      </c>
      <c r="I33" s="5">
        <v>32</v>
      </c>
      <c r="J33" s="3">
        <v>0.2</v>
      </c>
      <c r="K33" s="16">
        <v>0.47916666666666669</v>
      </c>
    </row>
    <row r="34" spans="1:11" x14ac:dyDescent="0.2">
      <c r="A34" s="1">
        <v>30</v>
      </c>
      <c r="B34" t="s">
        <v>66</v>
      </c>
      <c r="C34" s="5">
        <v>633</v>
      </c>
      <c r="D34" s="3">
        <v>5</v>
      </c>
      <c r="E34" s="6">
        <v>3863.28</v>
      </c>
      <c r="F34" s="3">
        <v>4200</v>
      </c>
      <c r="G34" s="3">
        <f t="shared" si="1"/>
        <v>633.69999999999936</v>
      </c>
      <c r="H34" s="3">
        <v>4496.9799999999996</v>
      </c>
      <c r="I34" s="5">
        <v>32</v>
      </c>
      <c r="J34" s="3">
        <v>0.2</v>
      </c>
      <c r="K34" s="16">
        <v>0.48194444444444445</v>
      </c>
    </row>
    <row r="35" spans="1:11" x14ac:dyDescent="0.2">
      <c r="A35" s="3">
        <v>31</v>
      </c>
      <c r="B35" t="s">
        <v>69</v>
      </c>
      <c r="C35" s="5">
        <v>633</v>
      </c>
      <c r="D35" s="3">
        <v>1</v>
      </c>
      <c r="E35" s="6">
        <v>3138.37</v>
      </c>
      <c r="F35" s="3">
        <v>3535</v>
      </c>
      <c r="G35" s="3">
        <f t="shared" si="1"/>
        <v>746.30000000000018</v>
      </c>
      <c r="H35" s="3">
        <v>3884.67</v>
      </c>
      <c r="I35" s="5">
        <v>32</v>
      </c>
      <c r="J35" s="3">
        <v>1</v>
      </c>
      <c r="K35" s="16">
        <v>0.4777777777777778</v>
      </c>
    </row>
    <row r="36" spans="1:11" x14ac:dyDescent="0.2">
      <c r="A36" s="3">
        <v>32</v>
      </c>
      <c r="B36" t="s">
        <v>75</v>
      </c>
      <c r="C36" s="5">
        <v>633</v>
      </c>
      <c r="D36" s="3">
        <v>1</v>
      </c>
      <c r="E36" s="6">
        <v>2275.2600000000002</v>
      </c>
      <c r="F36" s="3">
        <v>2745</v>
      </c>
      <c r="G36" s="3">
        <f t="shared" si="1"/>
        <v>883.40999999999985</v>
      </c>
      <c r="H36" s="3">
        <v>3158.67</v>
      </c>
      <c r="I36" s="5">
        <v>32</v>
      </c>
      <c r="J36" s="3">
        <v>1</v>
      </c>
      <c r="K36" s="16">
        <v>0.48749999999999999</v>
      </c>
    </row>
    <row r="37" spans="1:11" x14ac:dyDescent="0.2">
      <c r="A37" s="3">
        <v>33</v>
      </c>
      <c r="B37" t="s">
        <v>76</v>
      </c>
      <c r="C37" s="5">
        <v>633</v>
      </c>
      <c r="D37" s="3">
        <v>1</v>
      </c>
      <c r="E37" s="6">
        <v>2275.2600000000002</v>
      </c>
      <c r="F37" s="3">
        <v>2745</v>
      </c>
      <c r="G37" s="3">
        <f t="shared" si="1"/>
        <v>883.40999999999985</v>
      </c>
      <c r="H37" s="3">
        <v>3158.67</v>
      </c>
      <c r="I37" s="5">
        <v>32</v>
      </c>
      <c r="J37" s="3">
        <v>2</v>
      </c>
      <c r="K37" s="16">
        <v>0.48888888888888887</v>
      </c>
    </row>
    <row r="38" spans="1:11" x14ac:dyDescent="0.2">
      <c r="A38" s="3">
        <v>34</v>
      </c>
      <c r="B38" t="s">
        <v>70</v>
      </c>
      <c r="C38" s="5">
        <v>633</v>
      </c>
      <c r="D38" s="3">
        <v>1</v>
      </c>
      <c r="E38" s="6">
        <v>2275.2600000000002</v>
      </c>
      <c r="F38" s="3">
        <v>2745</v>
      </c>
      <c r="G38" s="3">
        <f t="shared" si="1"/>
        <v>883.40999999999985</v>
      </c>
      <c r="H38" s="3">
        <v>3158.67</v>
      </c>
      <c r="I38" s="5">
        <v>32</v>
      </c>
      <c r="J38" s="3">
        <v>2</v>
      </c>
      <c r="K38" s="16">
        <v>0.49236111111111108</v>
      </c>
    </row>
    <row r="39" spans="1:11" x14ac:dyDescent="0.2">
      <c r="A39" s="3">
        <v>35</v>
      </c>
      <c r="B39" t="s">
        <v>71</v>
      </c>
      <c r="C39" s="5">
        <v>633</v>
      </c>
      <c r="D39" s="3">
        <v>5</v>
      </c>
      <c r="E39" s="6">
        <v>3138.37</v>
      </c>
      <c r="F39" s="3">
        <v>3535</v>
      </c>
      <c r="G39" s="3">
        <f t="shared" si="1"/>
        <v>746.30000000000018</v>
      </c>
      <c r="H39" s="3">
        <v>3884.67</v>
      </c>
      <c r="I39" s="5">
        <v>32</v>
      </c>
      <c r="J39" s="3">
        <v>0.5</v>
      </c>
      <c r="K39" s="16">
        <v>0.49374999999999997</v>
      </c>
    </row>
    <row r="40" spans="1:11" x14ac:dyDescent="0.2">
      <c r="A40" s="3">
        <v>36</v>
      </c>
      <c r="B40" t="s">
        <v>72</v>
      </c>
      <c r="C40" s="5">
        <v>633</v>
      </c>
      <c r="D40" s="3">
        <v>5</v>
      </c>
      <c r="E40" s="6">
        <v>3138.37</v>
      </c>
      <c r="F40" s="3">
        <v>3535</v>
      </c>
      <c r="G40" s="3">
        <f t="shared" si="1"/>
        <v>746.30000000000018</v>
      </c>
      <c r="H40" s="3">
        <v>3884.67</v>
      </c>
      <c r="I40" s="5">
        <v>32</v>
      </c>
      <c r="J40" s="3">
        <v>1</v>
      </c>
      <c r="K40" s="16">
        <v>0.49444444444444446</v>
      </c>
    </row>
    <row r="41" spans="1:11" x14ac:dyDescent="0.2">
      <c r="A41" s="3">
        <v>37</v>
      </c>
      <c r="B41" t="s">
        <v>73</v>
      </c>
      <c r="C41" s="5">
        <v>633</v>
      </c>
      <c r="D41" s="3">
        <v>5</v>
      </c>
      <c r="E41" s="6">
        <v>3138.37</v>
      </c>
      <c r="F41" s="3">
        <v>3535</v>
      </c>
      <c r="G41" s="3">
        <f t="shared" si="1"/>
        <v>746.30000000000018</v>
      </c>
      <c r="H41" s="3">
        <v>3884.67</v>
      </c>
      <c r="I41" s="5">
        <v>32</v>
      </c>
      <c r="J41" s="3">
        <v>2</v>
      </c>
      <c r="K41" s="16">
        <v>0.49652777777777773</v>
      </c>
    </row>
    <row r="42" spans="1:11" x14ac:dyDescent="0.2">
      <c r="A42" s="1">
        <v>38</v>
      </c>
      <c r="B42" t="s">
        <v>74</v>
      </c>
      <c r="C42" s="5">
        <v>633</v>
      </c>
      <c r="D42" s="3">
        <v>10</v>
      </c>
      <c r="E42" s="6">
        <v>3138.37</v>
      </c>
      <c r="F42" s="3">
        <v>3535</v>
      </c>
      <c r="G42" s="3">
        <f t="shared" si="1"/>
        <v>746.30000000000018</v>
      </c>
      <c r="H42" s="3">
        <v>3884.67</v>
      </c>
      <c r="I42" s="5">
        <v>32</v>
      </c>
      <c r="J42" s="3">
        <v>1</v>
      </c>
      <c r="K42" s="16">
        <v>0.49861111111111112</v>
      </c>
    </row>
    <row r="43" spans="1:11" x14ac:dyDescent="0.2">
      <c r="A43" s="1">
        <v>39</v>
      </c>
      <c r="B43" t="s">
        <v>77</v>
      </c>
      <c r="C43" s="5">
        <v>633</v>
      </c>
      <c r="D43" s="3">
        <v>1</v>
      </c>
      <c r="E43" s="6">
        <v>-7.39</v>
      </c>
      <c r="F43" s="3">
        <v>670</v>
      </c>
      <c r="G43" s="3">
        <v>1269.57</v>
      </c>
      <c r="H43" s="3">
        <v>1262.18</v>
      </c>
      <c r="I43" s="5">
        <v>32</v>
      </c>
      <c r="J43" s="3">
        <v>0.2</v>
      </c>
      <c r="K43" s="16">
        <v>0.50624999999999998</v>
      </c>
    </row>
    <row r="44" spans="1:11" x14ac:dyDescent="0.2">
      <c r="A44" s="1">
        <v>40</v>
      </c>
      <c r="B44" t="s">
        <v>78</v>
      </c>
      <c r="C44" s="5">
        <v>633</v>
      </c>
      <c r="D44" s="3">
        <v>1</v>
      </c>
      <c r="E44" s="6">
        <v>1244.08</v>
      </c>
      <c r="F44" s="3">
        <v>1805</v>
      </c>
      <c r="G44" s="3">
        <f>H44-E44</f>
        <v>1053.25</v>
      </c>
      <c r="H44" s="3">
        <v>2297.33</v>
      </c>
      <c r="I44" s="5">
        <v>32</v>
      </c>
      <c r="J44" s="3">
        <v>0.2</v>
      </c>
      <c r="K44" s="16">
        <v>0.50694444444444442</v>
      </c>
    </row>
    <row r="45" spans="1:11" x14ac:dyDescent="0.2">
      <c r="A45" s="1">
        <v>41</v>
      </c>
      <c r="B45" t="s">
        <v>79</v>
      </c>
      <c r="C45" s="5">
        <v>633</v>
      </c>
      <c r="D45" s="3">
        <v>1</v>
      </c>
      <c r="E45" s="6">
        <v>2275.2600000000002</v>
      </c>
      <c r="F45" s="3">
        <v>2745</v>
      </c>
      <c r="G45" s="3">
        <f>H45-E45</f>
        <v>883.40999999999985</v>
      </c>
      <c r="H45" s="3">
        <v>3158.67</v>
      </c>
      <c r="I45" s="5">
        <v>32</v>
      </c>
      <c r="J45" s="3">
        <v>0.2</v>
      </c>
      <c r="K45" s="16">
        <v>0.50763888888888886</v>
      </c>
    </row>
    <row r="46" spans="1:11" x14ac:dyDescent="0.2">
      <c r="A46" s="1">
        <v>42</v>
      </c>
      <c r="B46" t="s">
        <v>80</v>
      </c>
      <c r="C46" s="5">
        <v>633</v>
      </c>
      <c r="D46" s="3">
        <v>1</v>
      </c>
      <c r="E46" s="6">
        <v>3138.37</v>
      </c>
      <c r="F46" s="3">
        <v>3535</v>
      </c>
      <c r="G46" s="3">
        <f>H46-E46</f>
        <v>746.30000000000018</v>
      </c>
      <c r="H46" s="3">
        <v>3884.67</v>
      </c>
      <c r="I46" s="5">
        <v>32</v>
      </c>
      <c r="J46" s="3">
        <v>0.2</v>
      </c>
      <c r="K46" s="16">
        <v>0.51041666666666663</v>
      </c>
    </row>
    <row r="47" spans="1:11" x14ac:dyDescent="0.2">
      <c r="A47" s="1">
        <v>43</v>
      </c>
      <c r="B47" t="s">
        <v>81</v>
      </c>
      <c r="C47" s="5">
        <v>633</v>
      </c>
      <c r="D47" s="3">
        <v>1</v>
      </c>
      <c r="E47" s="6">
        <v>3863.28</v>
      </c>
      <c r="F47" s="3">
        <v>4200</v>
      </c>
      <c r="G47" s="3">
        <f>H47-E47</f>
        <v>633.69999999999936</v>
      </c>
      <c r="H47" s="3">
        <v>4496.9799999999996</v>
      </c>
      <c r="I47" s="5">
        <v>32</v>
      </c>
      <c r="J47" s="3">
        <v>0.2</v>
      </c>
      <c r="K47" s="16">
        <v>0.51111111111111118</v>
      </c>
    </row>
    <row r="48" spans="1:11" x14ac:dyDescent="0.2">
      <c r="A48" s="1">
        <v>44</v>
      </c>
      <c r="B48" t="s">
        <v>82</v>
      </c>
      <c r="C48" s="5">
        <v>633</v>
      </c>
      <c r="D48" s="3">
        <v>5</v>
      </c>
      <c r="E48" s="6">
        <v>-7.39</v>
      </c>
      <c r="F48" s="3">
        <v>670</v>
      </c>
      <c r="G48" s="3">
        <v>1269.57</v>
      </c>
      <c r="H48" s="3">
        <v>1262.18</v>
      </c>
      <c r="I48" s="5">
        <v>32</v>
      </c>
      <c r="J48" s="3">
        <v>0.2</v>
      </c>
      <c r="K48" s="16">
        <v>0.51180555555555551</v>
      </c>
    </row>
    <row r="49" spans="1:12" x14ac:dyDescent="0.2">
      <c r="A49" s="1">
        <v>45</v>
      </c>
      <c r="B49" t="s">
        <v>83</v>
      </c>
      <c r="C49" s="5">
        <v>633</v>
      </c>
      <c r="D49" s="3">
        <v>5</v>
      </c>
      <c r="E49" s="6">
        <v>1244.08</v>
      </c>
      <c r="F49" s="3">
        <v>1805</v>
      </c>
      <c r="G49" s="3">
        <f t="shared" ref="G49:G59" si="2">H49-E49</f>
        <v>1053.25</v>
      </c>
      <c r="H49" s="3">
        <v>2297.33</v>
      </c>
      <c r="I49" s="5">
        <v>32</v>
      </c>
      <c r="J49" s="3">
        <v>0.2</v>
      </c>
      <c r="K49" s="16">
        <v>0.51250000000000007</v>
      </c>
    </row>
    <row r="50" spans="1:12" x14ac:dyDescent="0.2">
      <c r="A50" s="1">
        <v>46</v>
      </c>
      <c r="B50" t="s">
        <v>84</v>
      </c>
      <c r="C50" s="5">
        <v>633</v>
      </c>
      <c r="D50" s="3">
        <v>5</v>
      </c>
      <c r="E50" s="6">
        <v>2275.2600000000002</v>
      </c>
      <c r="F50" s="3">
        <v>2745</v>
      </c>
      <c r="G50" s="3">
        <f t="shared" si="2"/>
        <v>883.40999999999985</v>
      </c>
      <c r="H50" s="3">
        <v>3158.67</v>
      </c>
      <c r="I50" s="5">
        <v>32</v>
      </c>
      <c r="J50" s="3">
        <v>0.2</v>
      </c>
      <c r="K50" s="16">
        <v>0.5131944444444444</v>
      </c>
    </row>
    <row r="51" spans="1:12" x14ac:dyDescent="0.2">
      <c r="A51" s="1">
        <v>47</v>
      </c>
      <c r="B51" t="s">
        <v>85</v>
      </c>
      <c r="C51" s="5">
        <v>633</v>
      </c>
      <c r="D51" s="3">
        <v>5</v>
      </c>
      <c r="E51" s="6">
        <v>3138.37</v>
      </c>
      <c r="F51" s="3">
        <v>3535</v>
      </c>
      <c r="G51" s="3">
        <f t="shared" si="2"/>
        <v>746.30000000000018</v>
      </c>
      <c r="H51" s="3">
        <v>3884.67</v>
      </c>
      <c r="I51" s="5">
        <v>32</v>
      </c>
      <c r="J51" s="3">
        <v>0.2</v>
      </c>
      <c r="K51" s="16">
        <v>0.51458333333333328</v>
      </c>
    </row>
    <row r="52" spans="1:12" x14ac:dyDescent="0.2">
      <c r="A52" s="1">
        <v>48</v>
      </c>
      <c r="B52" t="s">
        <v>86</v>
      </c>
      <c r="C52" s="5">
        <v>633</v>
      </c>
      <c r="D52" s="3">
        <v>5</v>
      </c>
      <c r="E52" s="6">
        <v>3863.28</v>
      </c>
      <c r="F52" s="3">
        <v>4200</v>
      </c>
      <c r="G52" s="3">
        <f t="shared" si="2"/>
        <v>633.69999999999936</v>
      </c>
      <c r="H52" s="3">
        <v>4496.9799999999996</v>
      </c>
      <c r="I52" s="5">
        <v>32</v>
      </c>
      <c r="J52" s="3">
        <v>0.2</v>
      </c>
      <c r="K52" s="16">
        <v>0.51527777777777783</v>
      </c>
    </row>
    <row r="53" spans="1:12" x14ac:dyDescent="0.2">
      <c r="A53" s="1">
        <v>49</v>
      </c>
      <c r="B53" t="s">
        <v>87</v>
      </c>
      <c r="C53" s="5">
        <v>633</v>
      </c>
      <c r="D53" s="3">
        <v>1</v>
      </c>
      <c r="E53" s="6">
        <v>3138.37</v>
      </c>
      <c r="F53" s="3">
        <v>3535</v>
      </c>
      <c r="G53" s="3">
        <f t="shared" si="2"/>
        <v>746.30000000000018</v>
      </c>
      <c r="H53" s="3">
        <v>3884.67</v>
      </c>
      <c r="I53" s="5">
        <v>32</v>
      </c>
      <c r="J53" s="3">
        <v>0.5</v>
      </c>
      <c r="K53" s="16">
        <v>0.52013888888888882</v>
      </c>
    </row>
    <row r="54" spans="1:12" x14ac:dyDescent="0.2">
      <c r="A54" s="1">
        <v>50</v>
      </c>
      <c r="B54" t="s">
        <v>88</v>
      </c>
      <c r="C54" s="5">
        <v>633</v>
      </c>
      <c r="D54" s="3">
        <v>1</v>
      </c>
      <c r="E54" s="6">
        <v>3138.37</v>
      </c>
      <c r="F54" s="3">
        <v>3535</v>
      </c>
      <c r="G54" s="3">
        <f t="shared" si="2"/>
        <v>746.30000000000018</v>
      </c>
      <c r="H54" s="3">
        <v>3884.67</v>
      </c>
      <c r="I54" s="5">
        <v>32</v>
      </c>
      <c r="J54" s="3">
        <v>1</v>
      </c>
      <c r="K54" s="16">
        <v>0.52083333333333337</v>
      </c>
    </row>
    <row r="55" spans="1:12" x14ac:dyDescent="0.2">
      <c r="A55" s="1">
        <v>51</v>
      </c>
      <c r="B55" t="s">
        <v>89</v>
      </c>
      <c r="C55" s="5">
        <v>633</v>
      </c>
      <c r="D55" s="3">
        <v>1</v>
      </c>
      <c r="E55" s="6">
        <v>3138.37</v>
      </c>
      <c r="F55" s="3">
        <v>3535</v>
      </c>
      <c r="G55" s="3">
        <f t="shared" si="2"/>
        <v>746.30000000000018</v>
      </c>
      <c r="H55" s="3">
        <v>3884.67</v>
      </c>
      <c r="I55" s="5">
        <v>32</v>
      </c>
      <c r="J55" s="3">
        <v>2</v>
      </c>
      <c r="K55" s="16">
        <v>0.52222222222222225</v>
      </c>
    </row>
    <row r="56" spans="1:12" x14ac:dyDescent="0.2">
      <c r="A56" s="1">
        <v>52</v>
      </c>
      <c r="B56" t="s">
        <v>90</v>
      </c>
      <c r="C56" s="5">
        <v>633</v>
      </c>
      <c r="D56" s="3">
        <v>5</v>
      </c>
      <c r="E56" s="6">
        <v>3138.37</v>
      </c>
      <c r="F56" s="3">
        <v>3535</v>
      </c>
      <c r="G56" s="3">
        <f t="shared" si="2"/>
        <v>746.30000000000018</v>
      </c>
      <c r="H56" s="3">
        <v>3884.67</v>
      </c>
      <c r="I56" s="5">
        <v>32</v>
      </c>
      <c r="J56" s="3">
        <v>0.5</v>
      </c>
      <c r="K56" s="16">
        <v>0.52430555555555558</v>
      </c>
    </row>
    <row r="57" spans="1:12" x14ac:dyDescent="0.2">
      <c r="A57" s="1">
        <v>53</v>
      </c>
      <c r="B57" t="s">
        <v>91</v>
      </c>
      <c r="C57" s="5">
        <v>633</v>
      </c>
      <c r="D57" s="3">
        <v>5</v>
      </c>
      <c r="E57" s="6">
        <v>3138.37</v>
      </c>
      <c r="F57" s="3">
        <v>3535</v>
      </c>
      <c r="G57" s="3">
        <f t="shared" si="2"/>
        <v>746.30000000000018</v>
      </c>
      <c r="H57" s="3">
        <v>3884.67</v>
      </c>
      <c r="I57" s="5">
        <v>32</v>
      </c>
      <c r="J57" s="3">
        <v>1</v>
      </c>
      <c r="K57" s="16">
        <v>0.52500000000000002</v>
      </c>
      <c r="L57" s="17"/>
    </row>
    <row r="58" spans="1:12" x14ac:dyDescent="0.2">
      <c r="A58" s="1">
        <v>54</v>
      </c>
      <c r="B58" t="s">
        <v>92</v>
      </c>
      <c r="C58" s="5">
        <v>633</v>
      </c>
      <c r="D58" s="3">
        <v>5</v>
      </c>
      <c r="E58" s="6">
        <v>3138.37</v>
      </c>
      <c r="F58" s="3">
        <v>3535</v>
      </c>
      <c r="G58" s="3">
        <f t="shared" si="2"/>
        <v>746.30000000000018</v>
      </c>
      <c r="H58" s="3">
        <v>3884.67</v>
      </c>
      <c r="I58" s="5">
        <v>32</v>
      </c>
      <c r="J58" s="3">
        <v>2</v>
      </c>
      <c r="K58" s="16">
        <v>0.52638888888888891</v>
      </c>
    </row>
    <row r="59" spans="1:12" x14ac:dyDescent="0.2">
      <c r="A59" s="1">
        <v>55</v>
      </c>
      <c r="B59" t="s">
        <v>93</v>
      </c>
      <c r="C59" s="5">
        <v>633</v>
      </c>
      <c r="D59" s="3">
        <v>10</v>
      </c>
      <c r="E59" s="6">
        <v>3138.37</v>
      </c>
      <c r="F59" s="3">
        <v>3535</v>
      </c>
      <c r="G59" s="3">
        <f t="shared" si="2"/>
        <v>746.30000000000018</v>
      </c>
      <c r="H59" s="3">
        <v>3884.67</v>
      </c>
      <c r="I59" s="5">
        <v>32</v>
      </c>
      <c r="J59" s="3">
        <v>1</v>
      </c>
      <c r="K59" s="16">
        <v>0.52916666666666667</v>
      </c>
    </row>
    <row r="60" spans="1:12" x14ac:dyDescent="0.2">
      <c r="A60" s="1">
        <v>56</v>
      </c>
      <c r="B60" t="s">
        <v>94</v>
      </c>
      <c r="C60" s="5">
        <v>633</v>
      </c>
      <c r="D60" s="3">
        <v>1</v>
      </c>
      <c r="E60" s="6">
        <v>-7.39</v>
      </c>
      <c r="F60" s="3">
        <v>670</v>
      </c>
      <c r="G60" s="3">
        <v>1269.57</v>
      </c>
      <c r="H60" s="3">
        <v>1262.18</v>
      </c>
      <c r="I60" s="5">
        <v>32</v>
      </c>
      <c r="J60" s="3">
        <v>0.2</v>
      </c>
      <c r="K60" s="16">
        <v>0.53472222222222221</v>
      </c>
    </row>
    <row r="61" spans="1:12" x14ac:dyDescent="0.2">
      <c r="A61" s="1">
        <v>57</v>
      </c>
      <c r="B61" t="s">
        <v>95</v>
      </c>
      <c r="C61" s="5">
        <v>633</v>
      </c>
      <c r="D61" s="3">
        <v>1</v>
      </c>
      <c r="E61" s="6">
        <v>1244.08</v>
      </c>
      <c r="F61" s="3">
        <v>1805</v>
      </c>
      <c r="G61" s="3">
        <f>H61-E61</f>
        <v>1053.25</v>
      </c>
      <c r="H61" s="3">
        <v>2297.33</v>
      </c>
      <c r="I61" s="5">
        <v>32</v>
      </c>
      <c r="J61" s="3">
        <v>0.2</v>
      </c>
      <c r="K61" s="16">
        <v>0.53541666666666665</v>
      </c>
    </row>
    <row r="62" spans="1:12" x14ac:dyDescent="0.2">
      <c r="A62" s="1">
        <v>58</v>
      </c>
      <c r="B62" t="s">
        <v>96</v>
      </c>
      <c r="C62" s="5">
        <v>633</v>
      </c>
      <c r="D62" s="3">
        <v>1</v>
      </c>
      <c r="E62" s="6">
        <v>2275.2600000000002</v>
      </c>
      <c r="F62" s="3">
        <v>2745</v>
      </c>
      <c r="G62" s="3">
        <f>H62-E62</f>
        <v>883.40999999999985</v>
      </c>
      <c r="H62" s="3">
        <v>3158.67</v>
      </c>
      <c r="I62" s="5">
        <v>32</v>
      </c>
      <c r="J62" s="3">
        <v>0.2</v>
      </c>
      <c r="K62" s="16">
        <v>0.53611111111111109</v>
      </c>
    </row>
    <row r="63" spans="1:12" x14ac:dyDescent="0.2">
      <c r="A63" s="1">
        <v>59</v>
      </c>
      <c r="B63" t="s">
        <v>97</v>
      </c>
      <c r="C63" s="5">
        <v>633</v>
      </c>
      <c r="D63" s="3">
        <v>1</v>
      </c>
      <c r="E63" s="6">
        <v>3138.37</v>
      </c>
      <c r="F63" s="3">
        <v>3535</v>
      </c>
      <c r="G63" s="3">
        <f>H63-E63</f>
        <v>746.30000000000018</v>
      </c>
      <c r="H63" s="3">
        <v>3884.67</v>
      </c>
      <c r="I63" s="5">
        <v>32</v>
      </c>
      <c r="J63" s="3">
        <v>0.2</v>
      </c>
      <c r="K63" s="16">
        <v>0.53680555555555554</v>
      </c>
    </row>
    <row r="64" spans="1:12" x14ac:dyDescent="0.2">
      <c r="A64" s="1">
        <v>60</v>
      </c>
      <c r="B64" t="s">
        <v>98</v>
      </c>
      <c r="C64" s="5">
        <v>633</v>
      </c>
      <c r="D64" s="3">
        <v>1</v>
      </c>
      <c r="E64" s="6">
        <v>3863.28</v>
      </c>
      <c r="F64" s="3">
        <v>4200</v>
      </c>
      <c r="G64" s="3">
        <f>H64-E64</f>
        <v>633.69999999999936</v>
      </c>
      <c r="H64" s="3">
        <v>4496.9799999999996</v>
      </c>
      <c r="I64" s="5">
        <v>32</v>
      </c>
      <c r="J64" s="3">
        <v>0.2</v>
      </c>
      <c r="K64" s="16">
        <v>0.53749999999999998</v>
      </c>
    </row>
    <row r="65" spans="1:11" x14ac:dyDescent="0.2">
      <c r="A65" s="1">
        <v>61</v>
      </c>
      <c r="B65" t="s">
        <v>99</v>
      </c>
      <c r="C65" s="5">
        <v>633</v>
      </c>
      <c r="D65" s="3">
        <v>5</v>
      </c>
      <c r="E65" s="6">
        <v>-7.39</v>
      </c>
      <c r="F65" s="3">
        <v>670</v>
      </c>
      <c r="G65" s="3">
        <v>1269.57</v>
      </c>
      <c r="H65" s="3">
        <v>1262.18</v>
      </c>
      <c r="I65" s="5">
        <v>32</v>
      </c>
      <c r="J65" s="3">
        <v>0.2</v>
      </c>
      <c r="K65" s="16">
        <v>0.53888888888888886</v>
      </c>
    </row>
    <row r="66" spans="1:11" x14ac:dyDescent="0.2">
      <c r="A66" s="1">
        <v>62</v>
      </c>
      <c r="B66" t="s">
        <v>100</v>
      </c>
      <c r="C66" s="5">
        <v>633</v>
      </c>
      <c r="D66" s="3">
        <v>5</v>
      </c>
      <c r="E66" s="6">
        <v>1244.08</v>
      </c>
      <c r="F66" s="3">
        <v>1805</v>
      </c>
      <c r="G66" s="3">
        <f t="shared" ref="G66:G76" si="3">H66-E66</f>
        <v>1053.25</v>
      </c>
      <c r="H66" s="3">
        <v>2297.33</v>
      </c>
      <c r="I66" s="5">
        <v>32</v>
      </c>
      <c r="J66" s="3">
        <v>0.2</v>
      </c>
      <c r="K66" s="16">
        <v>0.54027777777777775</v>
      </c>
    </row>
    <row r="67" spans="1:11" x14ac:dyDescent="0.2">
      <c r="A67" s="1">
        <v>63</v>
      </c>
      <c r="B67" t="s">
        <v>101</v>
      </c>
      <c r="C67" s="5">
        <v>633</v>
      </c>
      <c r="D67" s="3">
        <v>5</v>
      </c>
      <c r="E67" s="6">
        <v>2275.2600000000002</v>
      </c>
      <c r="F67" s="3">
        <v>2745</v>
      </c>
      <c r="G67" s="3">
        <f t="shared" si="3"/>
        <v>883.40999999999985</v>
      </c>
      <c r="H67" s="3">
        <v>3158.67</v>
      </c>
      <c r="I67" s="5">
        <v>32</v>
      </c>
      <c r="J67" s="3">
        <v>0.2</v>
      </c>
      <c r="K67" s="16">
        <v>0.54097222222222219</v>
      </c>
    </row>
    <row r="68" spans="1:11" x14ac:dyDescent="0.2">
      <c r="A68" s="1">
        <v>64</v>
      </c>
      <c r="B68" t="s">
        <v>102</v>
      </c>
      <c r="C68" s="5">
        <v>633</v>
      </c>
      <c r="D68" s="3">
        <v>5</v>
      </c>
      <c r="E68" s="6">
        <v>3138.37</v>
      </c>
      <c r="F68" s="3">
        <v>3535</v>
      </c>
      <c r="G68" s="3">
        <f t="shared" si="3"/>
        <v>746.30000000000018</v>
      </c>
      <c r="H68" s="3">
        <v>3884.67</v>
      </c>
      <c r="I68" s="5">
        <v>32</v>
      </c>
      <c r="J68" s="3">
        <v>0.2</v>
      </c>
      <c r="K68" s="16">
        <v>0.54166666666666663</v>
      </c>
    </row>
    <row r="69" spans="1:11" x14ac:dyDescent="0.2">
      <c r="A69" s="1">
        <v>65</v>
      </c>
      <c r="B69" t="s">
        <v>103</v>
      </c>
      <c r="C69" s="5">
        <v>633</v>
      </c>
      <c r="D69" s="3">
        <v>5</v>
      </c>
      <c r="E69" s="6">
        <v>3863.28</v>
      </c>
      <c r="F69" s="3">
        <v>4200</v>
      </c>
      <c r="G69" s="3">
        <f t="shared" si="3"/>
        <v>633.69999999999936</v>
      </c>
      <c r="H69" s="3">
        <v>4496.9799999999996</v>
      </c>
      <c r="I69" s="5">
        <v>32</v>
      </c>
      <c r="J69" s="3">
        <v>0.2</v>
      </c>
      <c r="K69" s="16">
        <v>0.54166666666666663</v>
      </c>
    </row>
    <row r="70" spans="1:11" x14ac:dyDescent="0.2">
      <c r="A70" s="1">
        <v>66</v>
      </c>
      <c r="B70" t="s">
        <v>104</v>
      </c>
      <c r="C70" s="5">
        <v>633</v>
      </c>
      <c r="D70" s="3">
        <v>1</v>
      </c>
      <c r="E70" s="6">
        <v>3138.37</v>
      </c>
      <c r="F70" s="3">
        <v>3535</v>
      </c>
      <c r="G70" s="3">
        <f t="shared" si="3"/>
        <v>746.30000000000018</v>
      </c>
      <c r="H70" s="3">
        <v>3884.67</v>
      </c>
      <c r="I70" s="5">
        <v>32</v>
      </c>
      <c r="J70" s="3">
        <v>0.5</v>
      </c>
      <c r="K70" s="16">
        <v>0.54305555555555551</v>
      </c>
    </row>
    <row r="71" spans="1:11" x14ac:dyDescent="0.2">
      <c r="A71" s="1">
        <v>67</v>
      </c>
      <c r="B71" t="s">
        <v>105</v>
      </c>
      <c r="C71" s="5">
        <v>633</v>
      </c>
      <c r="D71" s="3">
        <v>1</v>
      </c>
      <c r="E71" s="6">
        <v>3138.37</v>
      </c>
      <c r="F71" s="3">
        <v>3535</v>
      </c>
      <c r="G71" s="3">
        <f t="shared" si="3"/>
        <v>746.30000000000018</v>
      </c>
      <c r="H71" s="3">
        <v>3884.67</v>
      </c>
      <c r="I71" s="5">
        <v>32</v>
      </c>
      <c r="J71" s="3">
        <v>1</v>
      </c>
      <c r="K71" s="16">
        <v>0.5444444444444444</v>
      </c>
    </row>
    <row r="72" spans="1:11" x14ac:dyDescent="0.2">
      <c r="A72" s="1">
        <v>68</v>
      </c>
      <c r="B72" t="s">
        <v>106</v>
      </c>
      <c r="C72" s="5">
        <v>633</v>
      </c>
      <c r="D72" s="3">
        <v>1</v>
      </c>
      <c r="E72" s="6">
        <v>3138.37</v>
      </c>
      <c r="F72" s="3">
        <v>3535</v>
      </c>
      <c r="G72" s="3">
        <f t="shared" si="3"/>
        <v>746.30000000000018</v>
      </c>
      <c r="H72" s="3">
        <v>3884.67</v>
      </c>
      <c r="I72" s="5">
        <v>32</v>
      </c>
      <c r="J72" s="3">
        <v>2</v>
      </c>
      <c r="K72" s="16">
        <v>0.54513888888888895</v>
      </c>
    </row>
    <row r="73" spans="1:11" x14ac:dyDescent="0.2">
      <c r="A73" s="1">
        <v>69</v>
      </c>
      <c r="B73" t="s">
        <v>107</v>
      </c>
      <c r="C73" s="5">
        <v>633</v>
      </c>
      <c r="D73" s="3">
        <v>5</v>
      </c>
      <c r="E73" s="6">
        <v>3138.37</v>
      </c>
      <c r="F73" s="3">
        <v>3535</v>
      </c>
      <c r="G73" s="3">
        <f t="shared" si="3"/>
        <v>746.30000000000018</v>
      </c>
      <c r="H73" s="3">
        <v>3884.67</v>
      </c>
      <c r="I73" s="5">
        <v>32</v>
      </c>
      <c r="J73" s="3">
        <v>0.5</v>
      </c>
      <c r="K73" s="16">
        <v>0.54652777777777783</v>
      </c>
    </row>
    <row r="74" spans="1:11" x14ac:dyDescent="0.2">
      <c r="A74" s="1">
        <v>71</v>
      </c>
      <c r="B74" t="s">
        <v>108</v>
      </c>
      <c r="C74" s="5">
        <v>633</v>
      </c>
      <c r="D74" s="3">
        <v>5</v>
      </c>
      <c r="E74" s="6">
        <v>3138.37</v>
      </c>
      <c r="F74" s="3">
        <v>3535</v>
      </c>
      <c r="G74" s="3">
        <f t="shared" si="3"/>
        <v>746.30000000000018</v>
      </c>
      <c r="H74" s="3">
        <v>3884.67</v>
      </c>
      <c r="I74" s="5">
        <v>32</v>
      </c>
      <c r="J74" s="3">
        <v>1</v>
      </c>
      <c r="K74" s="16">
        <v>0.54722222222222217</v>
      </c>
    </row>
    <row r="75" spans="1:11" x14ac:dyDescent="0.2">
      <c r="A75" s="1">
        <v>72</v>
      </c>
      <c r="B75" t="s">
        <v>109</v>
      </c>
      <c r="C75" s="5">
        <v>633</v>
      </c>
      <c r="D75" s="3">
        <v>5</v>
      </c>
      <c r="E75" s="6">
        <v>3138.37</v>
      </c>
      <c r="F75" s="3">
        <v>3535</v>
      </c>
      <c r="G75" s="3">
        <f t="shared" si="3"/>
        <v>746.30000000000018</v>
      </c>
      <c r="H75" s="3">
        <v>3884.67</v>
      </c>
      <c r="I75" s="5">
        <v>32</v>
      </c>
      <c r="J75" s="3">
        <v>2</v>
      </c>
      <c r="K75" s="16">
        <v>0.54861111111111105</v>
      </c>
    </row>
    <row r="76" spans="1:11" x14ac:dyDescent="0.2">
      <c r="A76" s="1">
        <v>73</v>
      </c>
      <c r="B76" t="s">
        <v>110</v>
      </c>
      <c r="C76" s="5">
        <v>633</v>
      </c>
      <c r="D76" s="3">
        <v>10</v>
      </c>
      <c r="E76" s="6">
        <v>3138.37</v>
      </c>
      <c r="F76" s="3">
        <v>3535</v>
      </c>
      <c r="G76" s="3">
        <f t="shared" si="3"/>
        <v>746.30000000000018</v>
      </c>
      <c r="H76" s="3">
        <v>3884.67</v>
      </c>
      <c r="I76" s="5">
        <v>32</v>
      </c>
      <c r="J76" s="3">
        <v>1</v>
      </c>
      <c r="K76" s="16">
        <v>0.54999999999999993</v>
      </c>
    </row>
    <row r="77" spans="1:11" x14ac:dyDescent="0.2">
      <c r="A77" s="1">
        <v>74</v>
      </c>
      <c r="B77" t="s">
        <v>111</v>
      </c>
      <c r="C77" s="5">
        <v>633</v>
      </c>
      <c r="D77" s="3">
        <v>1</v>
      </c>
      <c r="E77" s="6">
        <v>2275.2600000000002</v>
      </c>
      <c r="F77" s="3">
        <v>2745</v>
      </c>
      <c r="G77" s="3">
        <f t="shared" ref="G77:G83" si="4">H77-E77</f>
        <v>883.40999999999985</v>
      </c>
      <c r="H77" s="3">
        <v>3158.67</v>
      </c>
      <c r="I77" s="5">
        <v>32</v>
      </c>
      <c r="J77" s="3">
        <v>0.5</v>
      </c>
      <c r="K77" s="16">
        <v>0.55277777777777781</v>
      </c>
    </row>
    <row r="78" spans="1:11" x14ac:dyDescent="0.2">
      <c r="A78" s="1">
        <v>75</v>
      </c>
      <c r="B78" t="s">
        <v>112</v>
      </c>
      <c r="C78" s="5">
        <v>633</v>
      </c>
      <c r="D78" s="3">
        <v>1</v>
      </c>
      <c r="E78" s="6">
        <v>2275.2600000000002</v>
      </c>
      <c r="F78" s="3">
        <v>2745</v>
      </c>
      <c r="G78" s="3">
        <f t="shared" si="4"/>
        <v>883.40999999999985</v>
      </c>
      <c r="H78" s="3">
        <v>3158.67</v>
      </c>
      <c r="I78" s="5">
        <v>32</v>
      </c>
      <c r="J78" s="3">
        <v>1</v>
      </c>
      <c r="K78" s="16">
        <v>0.55347222222222225</v>
      </c>
    </row>
    <row r="79" spans="1:11" x14ac:dyDescent="0.2">
      <c r="A79" s="1">
        <v>76</v>
      </c>
      <c r="B79" t="s">
        <v>113</v>
      </c>
      <c r="C79" s="5">
        <v>633</v>
      </c>
      <c r="D79" s="3">
        <v>1</v>
      </c>
      <c r="E79" s="6">
        <v>2275.2600000000002</v>
      </c>
      <c r="F79" s="3">
        <v>2745</v>
      </c>
      <c r="G79" s="3">
        <f t="shared" si="4"/>
        <v>883.40999999999985</v>
      </c>
      <c r="H79" s="3">
        <v>3158.67</v>
      </c>
      <c r="I79" s="5">
        <v>32</v>
      </c>
      <c r="J79" s="3">
        <v>2</v>
      </c>
      <c r="K79" s="16">
        <v>0.55486111111111114</v>
      </c>
    </row>
    <row r="80" spans="1:11" x14ac:dyDescent="0.2">
      <c r="A80" s="1">
        <v>77</v>
      </c>
      <c r="B80" t="s">
        <v>114</v>
      </c>
      <c r="C80" s="5">
        <v>633</v>
      </c>
      <c r="D80" s="3">
        <v>5</v>
      </c>
      <c r="E80" s="6">
        <v>2275.2600000000002</v>
      </c>
      <c r="F80" s="3">
        <v>2745</v>
      </c>
      <c r="G80" s="3">
        <f t="shared" si="4"/>
        <v>883.40999999999985</v>
      </c>
      <c r="H80" s="3">
        <v>3158.67</v>
      </c>
      <c r="I80" s="5">
        <v>32</v>
      </c>
      <c r="J80" s="3">
        <v>0.5</v>
      </c>
      <c r="K80" s="16">
        <v>0.55625000000000002</v>
      </c>
    </row>
    <row r="81" spans="1:12" x14ac:dyDescent="0.2">
      <c r="A81" s="1">
        <v>78</v>
      </c>
      <c r="B81" t="s">
        <v>115</v>
      </c>
      <c r="C81" s="5">
        <v>633</v>
      </c>
      <c r="D81" s="3">
        <v>5</v>
      </c>
      <c r="E81" s="6">
        <v>2275.2600000000002</v>
      </c>
      <c r="F81" s="3">
        <v>2745</v>
      </c>
      <c r="G81" s="3">
        <f t="shared" si="4"/>
        <v>883.40999999999985</v>
      </c>
      <c r="H81" s="3">
        <v>3158.67</v>
      </c>
      <c r="I81" s="5">
        <v>32</v>
      </c>
      <c r="J81" s="3">
        <v>1</v>
      </c>
      <c r="K81" s="16">
        <v>0.55625000000000002</v>
      </c>
    </row>
    <row r="82" spans="1:12" x14ac:dyDescent="0.2">
      <c r="A82" s="1">
        <v>79</v>
      </c>
      <c r="B82" t="s">
        <v>116</v>
      </c>
      <c r="C82" s="5">
        <v>633</v>
      </c>
      <c r="D82" s="3">
        <v>5</v>
      </c>
      <c r="E82" s="6">
        <v>2275.2600000000002</v>
      </c>
      <c r="F82" s="3">
        <v>2745</v>
      </c>
      <c r="G82" s="3">
        <f t="shared" si="4"/>
        <v>883.40999999999985</v>
      </c>
      <c r="H82" s="3">
        <v>3158.67</v>
      </c>
      <c r="I82" s="5">
        <v>32</v>
      </c>
      <c r="J82" s="3">
        <v>2</v>
      </c>
      <c r="K82" s="16">
        <v>0.55833333333333335</v>
      </c>
    </row>
    <row r="83" spans="1:12" x14ac:dyDescent="0.2">
      <c r="A83" s="1">
        <v>80</v>
      </c>
      <c r="B83" t="s">
        <v>117</v>
      </c>
      <c r="C83" s="5">
        <v>633</v>
      </c>
      <c r="D83" s="3">
        <v>10</v>
      </c>
      <c r="E83" s="6">
        <v>2275.2600000000002</v>
      </c>
      <c r="F83" s="3">
        <v>2745</v>
      </c>
      <c r="G83" s="3">
        <f t="shared" si="4"/>
        <v>883.40999999999985</v>
      </c>
      <c r="H83" s="3">
        <v>3158.67</v>
      </c>
      <c r="I83" s="5">
        <v>32</v>
      </c>
      <c r="J83" s="3">
        <v>1</v>
      </c>
      <c r="K83" s="16">
        <v>0.55902777777777779</v>
      </c>
    </row>
    <row r="84" spans="1:12" x14ac:dyDescent="0.2">
      <c r="A84" s="3">
        <v>81</v>
      </c>
      <c r="B84" t="s">
        <v>118</v>
      </c>
      <c r="C84" s="5">
        <v>633</v>
      </c>
      <c r="D84" s="3">
        <v>50</v>
      </c>
      <c r="E84" s="6">
        <v>2275.2600000000002</v>
      </c>
      <c r="F84" s="3">
        <v>2745</v>
      </c>
      <c r="G84" s="3">
        <f t="shared" ref="G84" si="5">H84-E84</f>
        <v>883.40999999999985</v>
      </c>
      <c r="H84" s="3">
        <v>3158.67</v>
      </c>
      <c r="I84" s="5">
        <v>32</v>
      </c>
      <c r="J84" s="3">
        <v>1</v>
      </c>
      <c r="K84" s="16">
        <v>0.56041666666666667</v>
      </c>
      <c r="L84" t="s">
        <v>120</v>
      </c>
    </row>
    <row r="85" spans="1:12" x14ac:dyDescent="0.2">
      <c r="A85" s="3">
        <v>82</v>
      </c>
      <c r="B85" t="s">
        <v>119</v>
      </c>
      <c r="C85" s="5">
        <v>633</v>
      </c>
      <c r="D85" s="3">
        <v>50</v>
      </c>
      <c r="E85" s="6">
        <v>2275.2600000000002</v>
      </c>
      <c r="F85" s="3">
        <v>2745</v>
      </c>
      <c r="G85" s="3">
        <f t="shared" ref="G85" si="6">H85-E85</f>
        <v>883.40999999999985</v>
      </c>
      <c r="H85" s="3">
        <v>3158.67</v>
      </c>
      <c r="I85" s="5">
        <v>32</v>
      </c>
      <c r="J85" s="3">
        <v>1</v>
      </c>
      <c r="K85" s="16">
        <v>0.55902777777777779</v>
      </c>
    </row>
    <row r="86" spans="1:12" x14ac:dyDescent="0.2">
      <c r="A86" s="1">
        <v>83</v>
      </c>
      <c r="B86" t="s">
        <v>121</v>
      </c>
      <c r="C86" s="5">
        <v>633</v>
      </c>
      <c r="D86" s="3">
        <v>1</v>
      </c>
      <c r="E86" s="6">
        <v>2275.2600000000002</v>
      </c>
      <c r="F86" s="3">
        <v>2745</v>
      </c>
      <c r="G86" s="3">
        <f t="shared" ref="G86" si="7">H86-E86</f>
        <v>883.40999999999985</v>
      </c>
      <c r="H86" s="3">
        <v>3158.67</v>
      </c>
      <c r="I86" s="5">
        <v>32</v>
      </c>
      <c r="J86" s="3">
        <v>1</v>
      </c>
      <c r="K86" s="16">
        <v>0.56736111111111109</v>
      </c>
    </row>
    <row r="87" spans="1:12" x14ac:dyDescent="0.2">
      <c r="A87" s="1">
        <v>84</v>
      </c>
      <c r="B87" t="s">
        <v>122</v>
      </c>
      <c r="C87" s="5">
        <v>633</v>
      </c>
      <c r="D87" s="3">
        <v>1</v>
      </c>
      <c r="E87" s="6">
        <v>-7.39</v>
      </c>
      <c r="F87" s="3">
        <v>670</v>
      </c>
      <c r="G87" s="3">
        <v>1269.57</v>
      </c>
      <c r="H87" s="3">
        <v>1262.18</v>
      </c>
      <c r="I87" s="5">
        <v>32</v>
      </c>
      <c r="J87" s="3">
        <v>1</v>
      </c>
      <c r="K87" s="16">
        <v>0.57013888888888886</v>
      </c>
    </row>
    <row r="88" spans="1:12" x14ac:dyDescent="0.2">
      <c r="A88" s="1">
        <v>85</v>
      </c>
      <c r="B88" t="s">
        <v>123</v>
      </c>
      <c r="C88" s="5">
        <v>633</v>
      </c>
      <c r="D88" s="3">
        <v>1</v>
      </c>
      <c r="E88" s="6">
        <v>1244.08</v>
      </c>
      <c r="F88" s="3">
        <v>1805</v>
      </c>
      <c r="G88" s="3">
        <f>H88-E88</f>
        <v>1053.25</v>
      </c>
      <c r="H88" s="3">
        <v>2297.33</v>
      </c>
      <c r="I88" s="5">
        <v>32</v>
      </c>
      <c r="J88" s="3">
        <v>1</v>
      </c>
      <c r="K88" s="16">
        <v>0.57152777777777775</v>
      </c>
    </row>
    <row r="89" spans="1:12" x14ac:dyDescent="0.2">
      <c r="A89" s="1">
        <v>86</v>
      </c>
      <c r="B89" t="s">
        <v>124</v>
      </c>
      <c r="C89" s="5">
        <v>633</v>
      </c>
      <c r="D89" s="3">
        <v>1</v>
      </c>
      <c r="E89" s="6">
        <v>3138.37</v>
      </c>
      <c r="F89" s="3">
        <v>3535</v>
      </c>
      <c r="G89" s="3">
        <f>H89-E89</f>
        <v>746.30000000000018</v>
      </c>
      <c r="H89" s="3">
        <v>3884.67</v>
      </c>
      <c r="I89" s="5">
        <v>32</v>
      </c>
      <c r="J89" s="3">
        <v>1</v>
      </c>
      <c r="K89" s="16">
        <v>0.57291666666666663</v>
      </c>
    </row>
    <row r="90" spans="1:12" x14ac:dyDescent="0.2">
      <c r="A90" s="1">
        <v>87</v>
      </c>
      <c r="B90" t="s">
        <v>125</v>
      </c>
      <c r="C90" s="5">
        <v>633</v>
      </c>
      <c r="D90" s="3">
        <v>1</v>
      </c>
      <c r="E90" s="6">
        <v>3863.28</v>
      </c>
      <c r="F90" s="3">
        <v>4200</v>
      </c>
      <c r="G90" s="3">
        <f>H90-E90</f>
        <v>633.69999999999936</v>
      </c>
      <c r="H90" s="3">
        <v>4496.9799999999996</v>
      </c>
      <c r="I90" s="5">
        <v>32</v>
      </c>
      <c r="J90" s="3">
        <v>1</v>
      </c>
      <c r="K90" s="16">
        <v>0.57361111111111118</v>
      </c>
    </row>
    <row r="91" spans="1:12" x14ac:dyDescent="0.2">
      <c r="A91" s="3">
        <v>88</v>
      </c>
      <c r="B91" t="s">
        <v>126</v>
      </c>
      <c r="C91" s="5">
        <v>633</v>
      </c>
      <c r="D91" s="3">
        <v>50</v>
      </c>
      <c r="E91" s="6">
        <v>2275.2600000000002</v>
      </c>
      <c r="F91" s="3">
        <v>2745</v>
      </c>
      <c r="G91" s="3">
        <f t="shared" ref="G91" si="8">H91-E91</f>
        <v>883.40999999999985</v>
      </c>
      <c r="H91" s="3">
        <v>3158.67</v>
      </c>
      <c r="I91" s="5">
        <v>32</v>
      </c>
      <c r="J91" s="3">
        <v>10</v>
      </c>
      <c r="K91" s="16">
        <v>0.57916666666666672</v>
      </c>
    </row>
    <row r="92" spans="1:12" x14ac:dyDescent="0.2">
      <c r="A92" s="1">
        <v>89</v>
      </c>
      <c r="B92" t="s">
        <v>128</v>
      </c>
      <c r="C92" s="5">
        <v>633</v>
      </c>
      <c r="D92" s="4">
        <v>10</v>
      </c>
      <c r="E92" s="6">
        <v>1244.08</v>
      </c>
      <c r="F92" s="4">
        <v>1805</v>
      </c>
      <c r="G92" s="4">
        <f t="shared" ref="G92:G100" si="9">H92-E92</f>
        <v>1053.25</v>
      </c>
      <c r="H92" s="4">
        <v>2297.33</v>
      </c>
      <c r="I92" s="5">
        <v>32</v>
      </c>
      <c r="J92" s="4">
        <v>1</v>
      </c>
      <c r="K92" s="16">
        <v>0.46319444444444446</v>
      </c>
      <c r="L92" t="s">
        <v>127</v>
      </c>
    </row>
    <row r="93" spans="1:12" x14ac:dyDescent="0.2">
      <c r="A93" s="4">
        <v>90</v>
      </c>
      <c r="B93" t="s">
        <v>129</v>
      </c>
      <c r="C93" s="5">
        <v>633</v>
      </c>
      <c r="D93" s="4">
        <v>10</v>
      </c>
      <c r="E93" s="6">
        <v>1244.08</v>
      </c>
      <c r="F93" s="4">
        <v>1805</v>
      </c>
      <c r="G93" s="4">
        <f t="shared" si="9"/>
        <v>1053.25</v>
      </c>
      <c r="H93" s="4">
        <v>2297.33</v>
      </c>
      <c r="I93" s="5">
        <v>10</v>
      </c>
      <c r="J93" s="4">
        <v>5</v>
      </c>
      <c r="K93" s="16">
        <v>0.46875</v>
      </c>
    </row>
    <row r="94" spans="1:12" x14ac:dyDescent="0.2">
      <c r="A94" s="4">
        <v>91</v>
      </c>
      <c r="B94" t="s">
        <v>130</v>
      </c>
      <c r="C94" s="5">
        <v>633</v>
      </c>
      <c r="D94" s="4">
        <v>10</v>
      </c>
      <c r="E94" s="6">
        <v>1244.08</v>
      </c>
      <c r="F94" s="4">
        <v>1805</v>
      </c>
      <c r="G94" s="4">
        <f t="shared" si="9"/>
        <v>1053.25</v>
      </c>
      <c r="H94" s="4">
        <v>2297.33</v>
      </c>
      <c r="I94" s="5">
        <v>32</v>
      </c>
      <c r="J94" s="4">
        <v>1</v>
      </c>
      <c r="K94" s="16">
        <v>0.4694444444444445</v>
      </c>
      <c r="L94" t="s">
        <v>133</v>
      </c>
    </row>
    <row r="95" spans="1:12" x14ac:dyDescent="0.2">
      <c r="A95" s="4">
        <v>92</v>
      </c>
      <c r="B95" t="s">
        <v>131</v>
      </c>
      <c r="C95" s="5">
        <v>633</v>
      </c>
      <c r="D95" s="4">
        <v>10</v>
      </c>
      <c r="E95" s="6">
        <v>1244.08</v>
      </c>
      <c r="F95" s="4">
        <v>1805</v>
      </c>
      <c r="G95" s="4">
        <f t="shared" si="9"/>
        <v>1053.25</v>
      </c>
      <c r="H95" s="4">
        <v>2297.33</v>
      </c>
      <c r="I95" s="5">
        <v>10</v>
      </c>
      <c r="J95" s="4">
        <v>5</v>
      </c>
      <c r="K95" s="16">
        <v>0.47361111111111115</v>
      </c>
    </row>
    <row r="96" spans="1:12" x14ac:dyDescent="0.2">
      <c r="A96" s="4">
        <v>93</v>
      </c>
      <c r="B96" t="s">
        <v>132</v>
      </c>
      <c r="C96" s="5">
        <v>633</v>
      </c>
      <c r="D96" s="4">
        <v>10</v>
      </c>
      <c r="E96" s="6">
        <v>1244.08</v>
      </c>
      <c r="F96" s="4">
        <v>3505</v>
      </c>
      <c r="G96" s="4">
        <f t="shared" si="9"/>
        <v>1053.25</v>
      </c>
      <c r="H96" s="4">
        <v>2297.33</v>
      </c>
      <c r="I96" s="5">
        <v>10</v>
      </c>
      <c r="J96" s="4">
        <v>10</v>
      </c>
      <c r="K96" s="16">
        <v>0.47500000000000003</v>
      </c>
      <c r="L96" t="s">
        <v>134</v>
      </c>
    </row>
    <row r="97" spans="1:12" x14ac:dyDescent="0.2">
      <c r="A97" s="4">
        <v>94</v>
      </c>
      <c r="B97" t="s">
        <v>136</v>
      </c>
      <c r="C97" s="5">
        <v>633</v>
      </c>
      <c r="D97" s="4">
        <v>10</v>
      </c>
      <c r="E97" s="6">
        <v>1244.08</v>
      </c>
      <c r="F97" s="4">
        <v>1805</v>
      </c>
      <c r="G97" s="4">
        <f t="shared" si="9"/>
        <v>1053.25</v>
      </c>
      <c r="H97" s="4">
        <v>2297.33</v>
      </c>
      <c r="I97" s="5">
        <v>10</v>
      </c>
      <c r="J97" s="4">
        <v>10</v>
      </c>
      <c r="K97" s="16">
        <v>0.47500000000000003</v>
      </c>
      <c r="L97" t="s">
        <v>135</v>
      </c>
    </row>
    <row r="98" spans="1:12" x14ac:dyDescent="0.2">
      <c r="A98" s="4">
        <v>95</v>
      </c>
      <c r="B98" t="s">
        <v>137</v>
      </c>
      <c r="C98" s="5">
        <v>633</v>
      </c>
      <c r="D98" s="4">
        <v>10</v>
      </c>
      <c r="E98" s="6">
        <v>3138.37</v>
      </c>
      <c r="F98" s="4">
        <v>3535</v>
      </c>
      <c r="G98" s="4">
        <f t="shared" si="9"/>
        <v>746.30000000000018</v>
      </c>
      <c r="H98" s="4">
        <v>3884.67</v>
      </c>
      <c r="I98" s="5">
        <v>10</v>
      </c>
      <c r="J98" s="4">
        <v>5</v>
      </c>
      <c r="K98" s="16">
        <v>0.47916666666666669</v>
      </c>
    </row>
    <row r="99" spans="1:12" x14ac:dyDescent="0.2">
      <c r="A99" s="4">
        <v>96</v>
      </c>
      <c r="B99" t="s">
        <v>138</v>
      </c>
      <c r="C99" s="5">
        <v>633</v>
      </c>
      <c r="D99" s="4">
        <v>10</v>
      </c>
      <c r="E99" s="6">
        <v>3138.37</v>
      </c>
      <c r="F99" s="4">
        <v>3535</v>
      </c>
      <c r="G99" s="4">
        <f t="shared" si="9"/>
        <v>746.30000000000018</v>
      </c>
      <c r="H99" s="4">
        <v>3884.67</v>
      </c>
      <c r="I99" s="5">
        <v>10</v>
      </c>
      <c r="J99" s="4">
        <v>10</v>
      </c>
      <c r="K99" s="16">
        <v>0.48194444444444445</v>
      </c>
    </row>
    <row r="100" spans="1:12" x14ac:dyDescent="0.2">
      <c r="A100" s="4">
        <v>96</v>
      </c>
      <c r="B100" t="s">
        <v>139</v>
      </c>
      <c r="C100" s="5">
        <v>633</v>
      </c>
      <c r="D100" s="4">
        <v>10</v>
      </c>
      <c r="E100" s="6">
        <v>3863.28</v>
      </c>
      <c r="F100" s="4">
        <v>4200</v>
      </c>
      <c r="G100" s="4">
        <f t="shared" si="9"/>
        <v>633.69999999999936</v>
      </c>
      <c r="H100" s="4">
        <v>4496.9799999999996</v>
      </c>
      <c r="I100" s="5">
        <v>10</v>
      </c>
      <c r="J100" s="4">
        <v>5</v>
      </c>
      <c r="K100" s="16">
        <v>0.48402777777777778</v>
      </c>
    </row>
    <row r="101" spans="1:12" x14ac:dyDescent="0.2">
      <c r="A101" s="4">
        <v>97</v>
      </c>
      <c r="B101" t="s">
        <v>140</v>
      </c>
      <c r="C101" s="5">
        <v>633</v>
      </c>
      <c r="D101" s="4">
        <v>10</v>
      </c>
      <c r="E101" s="6">
        <v>-7.39</v>
      </c>
      <c r="F101" s="4">
        <v>670</v>
      </c>
      <c r="G101" s="4">
        <v>1269.57</v>
      </c>
      <c r="H101" s="4">
        <v>1262.18</v>
      </c>
      <c r="I101" s="5">
        <v>10</v>
      </c>
      <c r="J101" s="4">
        <v>5</v>
      </c>
      <c r="K101" s="16">
        <v>0.4861111111111111</v>
      </c>
    </row>
    <row r="102" spans="1:12" x14ac:dyDescent="0.2">
      <c r="A102" s="4">
        <v>98</v>
      </c>
      <c r="B102" t="s">
        <v>141</v>
      </c>
      <c r="C102" s="5">
        <v>633</v>
      </c>
      <c r="D102" s="4">
        <v>50</v>
      </c>
      <c r="E102" s="6">
        <v>-7.39</v>
      </c>
      <c r="F102" s="4">
        <v>670</v>
      </c>
      <c r="G102" s="4">
        <v>1269.57</v>
      </c>
      <c r="H102" s="4">
        <v>1262.18</v>
      </c>
      <c r="I102" s="5">
        <v>10</v>
      </c>
      <c r="J102" s="4">
        <v>5</v>
      </c>
      <c r="K102" s="16">
        <v>0.48819444444444443</v>
      </c>
      <c r="L102" t="s">
        <v>142</v>
      </c>
    </row>
    <row r="103" spans="1:12" x14ac:dyDescent="0.2">
      <c r="A103" s="19">
        <v>99</v>
      </c>
      <c r="B103" s="20" t="s">
        <v>143</v>
      </c>
      <c r="C103" s="21">
        <v>633</v>
      </c>
      <c r="D103" s="19">
        <v>50</v>
      </c>
      <c r="E103" s="6">
        <v>1244.08</v>
      </c>
      <c r="F103" s="4">
        <v>1805</v>
      </c>
      <c r="G103" s="4">
        <f>H103-E103</f>
        <v>1053.25</v>
      </c>
      <c r="H103" s="4">
        <v>2297.33</v>
      </c>
      <c r="I103" s="21">
        <v>10</v>
      </c>
      <c r="J103" s="19">
        <v>5</v>
      </c>
      <c r="K103" s="23">
        <v>0.4909722222222222</v>
      </c>
    </row>
    <row r="104" spans="1:12" x14ac:dyDescent="0.2">
      <c r="A104" s="19">
        <v>100</v>
      </c>
      <c r="B104" s="20" t="s">
        <v>144</v>
      </c>
      <c r="C104" s="21">
        <v>633</v>
      </c>
      <c r="D104" s="19">
        <v>100</v>
      </c>
      <c r="E104" s="6">
        <v>1244.08</v>
      </c>
      <c r="F104" s="4">
        <v>1805</v>
      </c>
      <c r="G104" s="4">
        <f>H104-E104</f>
        <v>1053.25</v>
      </c>
      <c r="H104" s="4">
        <v>2297.33</v>
      </c>
      <c r="I104" s="21">
        <v>10</v>
      </c>
      <c r="J104" s="19">
        <v>5</v>
      </c>
      <c r="K104" s="23">
        <v>0.49305555555555558</v>
      </c>
      <c r="L104" t="s">
        <v>145</v>
      </c>
    </row>
    <row r="105" spans="1:12" x14ac:dyDescent="0.2">
      <c r="A105" s="19">
        <v>101</v>
      </c>
      <c r="B105" s="20" t="s">
        <v>146</v>
      </c>
      <c r="C105" s="21">
        <v>633</v>
      </c>
      <c r="D105" s="19">
        <v>100</v>
      </c>
      <c r="E105" s="6">
        <v>1244.08</v>
      </c>
      <c r="F105" s="4">
        <v>1805</v>
      </c>
      <c r="G105" s="4">
        <f>H105-E105</f>
        <v>1053.25</v>
      </c>
      <c r="H105" s="4">
        <v>2297.33</v>
      </c>
      <c r="I105" s="21">
        <v>10</v>
      </c>
      <c r="J105" s="19">
        <v>5</v>
      </c>
      <c r="K105" s="23">
        <v>0.49722222222222223</v>
      </c>
      <c r="L105" t="s">
        <v>147</v>
      </c>
    </row>
    <row r="106" spans="1:12" x14ac:dyDescent="0.2">
      <c r="A106" s="19">
        <v>102</v>
      </c>
      <c r="B106" s="20" t="s">
        <v>148</v>
      </c>
      <c r="C106" s="21">
        <v>633</v>
      </c>
      <c r="D106" s="19">
        <v>100</v>
      </c>
      <c r="E106" s="6">
        <v>-7.39</v>
      </c>
      <c r="F106" s="4">
        <v>670</v>
      </c>
      <c r="G106" s="4">
        <v>1269.57</v>
      </c>
      <c r="H106" s="4">
        <v>1262.18</v>
      </c>
      <c r="I106" s="21">
        <v>10</v>
      </c>
      <c r="J106" s="19">
        <v>5</v>
      </c>
      <c r="K106" s="23">
        <v>0.50069444444444444</v>
      </c>
      <c r="L106" t="s">
        <v>149</v>
      </c>
    </row>
    <row r="107" spans="1:12" x14ac:dyDescent="0.2">
      <c r="A107" s="19">
        <v>103</v>
      </c>
      <c r="B107" s="20" t="s">
        <v>151</v>
      </c>
      <c r="C107" s="21">
        <v>633</v>
      </c>
      <c r="D107" s="19">
        <v>100</v>
      </c>
      <c r="E107" s="6">
        <v>-7.39</v>
      </c>
      <c r="F107" s="4">
        <v>670</v>
      </c>
      <c r="G107" s="4">
        <v>1269.57</v>
      </c>
      <c r="H107" s="4">
        <v>1262.18</v>
      </c>
      <c r="I107" s="21">
        <v>10</v>
      </c>
      <c r="J107" s="19">
        <v>5</v>
      </c>
      <c r="K107" s="23">
        <v>0.50208333333333333</v>
      </c>
      <c r="L107" t="s">
        <v>150</v>
      </c>
    </row>
    <row r="108" spans="1:12" x14ac:dyDescent="0.2">
      <c r="A108" s="19">
        <v>104</v>
      </c>
      <c r="B108" s="20" t="s">
        <v>152</v>
      </c>
      <c r="C108" s="21">
        <v>633</v>
      </c>
      <c r="D108" s="19">
        <v>100</v>
      </c>
      <c r="E108" s="6">
        <v>3138.37</v>
      </c>
      <c r="F108" s="4">
        <v>3535</v>
      </c>
      <c r="G108" s="4">
        <f>H108-E108</f>
        <v>746.30000000000018</v>
      </c>
      <c r="H108" s="4">
        <v>3884.67</v>
      </c>
      <c r="I108" s="21">
        <v>10</v>
      </c>
      <c r="J108" s="19">
        <v>5</v>
      </c>
      <c r="K108" s="23">
        <v>0.50416666666666665</v>
      </c>
    </row>
    <row r="109" spans="1:12" x14ac:dyDescent="0.2">
      <c r="A109" s="19">
        <v>105</v>
      </c>
      <c r="B109" s="20" t="s">
        <v>153</v>
      </c>
      <c r="C109" s="21">
        <v>633</v>
      </c>
      <c r="D109" s="19">
        <v>100</v>
      </c>
      <c r="E109" s="6">
        <v>3863.28</v>
      </c>
      <c r="F109" s="4">
        <v>4200</v>
      </c>
      <c r="G109" s="4">
        <f>H109-E109</f>
        <v>633.69999999999936</v>
      </c>
      <c r="H109" s="4">
        <v>4496.9799999999996</v>
      </c>
      <c r="I109" s="21">
        <v>10</v>
      </c>
      <c r="J109" s="19">
        <v>5</v>
      </c>
      <c r="K109" s="23">
        <v>0.50624999999999998</v>
      </c>
      <c r="L109" t="s">
        <v>154</v>
      </c>
    </row>
    <row r="110" spans="1:12" x14ac:dyDescent="0.2">
      <c r="A110" s="19">
        <v>106</v>
      </c>
      <c r="B110" s="20" t="s">
        <v>156</v>
      </c>
      <c r="C110" s="21">
        <v>633</v>
      </c>
      <c r="D110" s="19">
        <v>50</v>
      </c>
      <c r="E110" s="6">
        <v>3863.28</v>
      </c>
      <c r="F110" s="4">
        <v>4200</v>
      </c>
      <c r="G110" s="4">
        <f>H110-E110</f>
        <v>633.69999999999936</v>
      </c>
      <c r="H110" s="4">
        <v>4496.9799999999996</v>
      </c>
      <c r="I110" s="21">
        <v>10</v>
      </c>
      <c r="J110" s="19">
        <v>5</v>
      </c>
      <c r="K110" s="23">
        <v>0.50763888888888886</v>
      </c>
      <c r="L110" t="s">
        <v>155</v>
      </c>
    </row>
    <row r="111" spans="1:12" x14ac:dyDescent="0.2">
      <c r="A111" s="19">
        <v>107</v>
      </c>
      <c r="B111" s="20" t="s">
        <v>157</v>
      </c>
      <c r="C111" s="21">
        <v>633</v>
      </c>
      <c r="D111" s="19">
        <v>10</v>
      </c>
      <c r="E111" s="6">
        <v>-7.39</v>
      </c>
      <c r="F111" s="4">
        <v>670</v>
      </c>
      <c r="G111" s="4">
        <v>1269.57</v>
      </c>
      <c r="H111" s="4">
        <v>1262.18</v>
      </c>
      <c r="I111" s="21">
        <v>10</v>
      </c>
      <c r="J111" s="19">
        <v>5</v>
      </c>
      <c r="K111" s="23">
        <v>0.51180555555555551</v>
      </c>
      <c r="L111" t="s">
        <v>158</v>
      </c>
    </row>
    <row r="112" spans="1:12" x14ac:dyDescent="0.2">
      <c r="A112" s="19">
        <v>107</v>
      </c>
      <c r="B112" s="20" t="s">
        <v>159</v>
      </c>
      <c r="C112" s="21">
        <v>633</v>
      </c>
      <c r="D112" s="19">
        <v>5</v>
      </c>
      <c r="E112" s="6">
        <v>-7.39</v>
      </c>
      <c r="F112" s="4">
        <v>670</v>
      </c>
      <c r="G112" s="4">
        <v>1269.57</v>
      </c>
      <c r="H112" s="4">
        <v>1262.18</v>
      </c>
      <c r="I112" s="21">
        <v>10</v>
      </c>
      <c r="J112" s="19">
        <v>5</v>
      </c>
      <c r="K112" s="23">
        <v>0.5131944444444444</v>
      </c>
      <c r="L112" t="s">
        <v>160</v>
      </c>
    </row>
    <row r="113" spans="1:12" x14ac:dyDescent="0.2">
      <c r="A113" s="19">
        <v>108</v>
      </c>
      <c r="B113" s="20" t="s">
        <v>162</v>
      </c>
      <c r="C113" s="21">
        <v>633</v>
      </c>
      <c r="D113" s="19">
        <v>1</v>
      </c>
      <c r="E113" s="6">
        <v>-7.39</v>
      </c>
      <c r="F113" s="4">
        <v>670</v>
      </c>
      <c r="G113" s="4">
        <v>1269.57</v>
      </c>
      <c r="H113" s="4">
        <v>1262.18</v>
      </c>
      <c r="I113" s="21">
        <v>10</v>
      </c>
      <c r="J113" s="19">
        <v>5</v>
      </c>
      <c r="K113" s="23">
        <v>0.51458333333333328</v>
      </c>
      <c r="L113" t="s">
        <v>161</v>
      </c>
    </row>
    <row r="114" spans="1:12" x14ac:dyDescent="0.2">
      <c r="A114" s="19">
        <v>109</v>
      </c>
      <c r="B114" s="20" t="s">
        <v>164</v>
      </c>
      <c r="C114" s="21">
        <v>633</v>
      </c>
      <c r="D114" s="19">
        <v>1</v>
      </c>
      <c r="E114" s="6">
        <v>-7.39</v>
      </c>
      <c r="F114" s="4">
        <v>670</v>
      </c>
      <c r="G114" s="4">
        <v>1269.57</v>
      </c>
      <c r="H114" s="4">
        <v>1262.18</v>
      </c>
      <c r="I114" s="21">
        <v>10</v>
      </c>
      <c r="J114" s="19">
        <v>5</v>
      </c>
      <c r="K114" s="23">
        <v>0.51874999999999993</v>
      </c>
    </row>
    <row r="115" spans="1:12" x14ac:dyDescent="0.2">
      <c r="A115" s="19">
        <v>110</v>
      </c>
      <c r="B115" s="20" t="s">
        <v>166</v>
      </c>
      <c r="C115" s="21">
        <v>633</v>
      </c>
      <c r="D115" s="19">
        <v>5</v>
      </c>
      <c r="E115" s="6">
        <v>-7.39</v>
      </c>
      <c r="F115" s="4">
        <v>670</v>
      </c>
      <c r="G115" s="4">
        <v>1269.57</v>
      </c>
      <c r="H115" s="4">
        <v>1262.18</v>
      </c>
      <c r="I115" s="21">
        <v>10</v>
      </c>
      <c r="J115" s="19">
        <v>5</v>
      </c>
      <c r="K115" s="23">
        <v>0.52013888888888882</v>
      </c>
      <c r="L115" t="s">
        <v>165</v>
      </c>
    </row>
    <row r="116" spans="1:12" x14ac:dyDescent="0.2">
      <c r="A116" s="19">
        <v>111</v>
      </c>
      <c r="B116" s="20" t="s">
        <v>167</v>
      </c>
      <c r="C116" s="21">
        <v>633</v>
      </c>
      <c r="D116" s="19">
        <v>5</v>
      </c>
      <c r="E116" s="6">
        <v>-7.39</v>
      </c>
      <c r="F116" s="4">
        <v>670</v>
      </c>
      <c r="G116" s="4">
        <v>1269.57</v>
      </c>
      <c r="H116" s="4">
        <v>1262.18</v>
      </c>
      <c r="I116" s="21">
        <v>10</v>
      </c>
      <c r="J116" s="19">
        <v>5</v>
      </c>
      <c r="K116" s="23">
        <v>0.52013888888888882</v>
      </c>
      <c r="L116" t="s">
        <v>168</v>
      </c>
    </row>
    <row r="117" spans="1:12" x14ac:dyDescent="0.2">
      <c r="A117" s="19">
        <v>112</v>
      </c>
      <c r="B117" s="20" t="s">
        <v>169</v>
      </c>
      <c r="C117" s="21">
        <v>633</v>
      </c>
      <c r="D117" s="19">
        <v>10</v>
      </c>
      <c r="E117" s="6">
        <v>-7.39</v>
      </c>
      <c r="F117" s="4">
        <v>670</v>
      </c>
      <c r="G117" s="4">
        <v>1269.57</v>
      </c>
      <c r="H117" s="4">
        <v>1262.18</v>
      </c>
      <c r="I117" s="21">
        <v>10</v>
      </c>
      <c r="J117" s="19">
        <v>5</v>
      </c>
      <c r="K117" s="23">
        <v>0.5229166666666667</v>
      </c>
    </row>
    <row r="118" spans="1:12" x14ac:dyDescent="0.2">
      <c r="A118" s="19">
        <v>113</v>
      </c>
      <c r="B118" s="20" t="s">
        <v>170</v>
      </c>
      <c r="C118" s="21">
        <v>633</v>
      </c>
      <c r="D118" s="19">
        <v>50</v>
      </c>
      <c r="E118" s="6">
        <v>-7.39</v>
      </c>
      <c r="F118" s="4">
        <v>670</v>
      </c>
      <c r="G118" s="4">
        <v>1269.57</v>
      </c>
      <c r="H118" s="4">
        <v>1262.18</v>
      </c>
      <c r="I118" s="21">
        <v>10</v>
      </c>
      <c r="J118" s="19">
        <v>5</v>
      </c>
      <c r="K118" s="23">
        <v>0.52500000000000002</v>
      </c>
      <c r="L118" t="s">
        <v>171</v>
      </c>
    </row>
    <row r="119" spans="1:12" x14ac:dyDescent="0.2">
      <c r="A119" s="19">
        <v>114</v>
      </c>
      <c r="B119" s="20" t="s">
        <v>172</v>
      </c>
      <c r="C119" s="21">
        <v>633</v>
      </c>
      <c r="D119" s="19">
        <v>100</v>
      </c>
      <c r="E119" s="6">
        <v>-7.39</v>
      </c>
      <c r="F119" s="4">
        <v>670</v>
      </c>
      <c r="G119" s="4">
        <v>1269.57</v>
      </c>
      <c r="H119" s="4">
        <v>1262.18</v>
      </c>
      <c r="I119" s="21">
        <v>10</v>
      </c>
      <c r="J119" s="19">
        <v>5</v>
      </c>
      <c r="K119" s="23">
        <v>0.52777777777777779</v>
      </c>
      <c r="L119" t="s">
        <v>173</v>
      </c>
    </row>
    <row r="120" spans="1:12" x14ac:dyDescent="0.2">
      <c r="A120" s="19">
        <v>115</v>
      </c>
      <c r="B120" s="20" t="s">
        <v>174</v>
      </c>
      <c r="C120" s="21">
        <v>633</v>
      </c>
      <c r="D120" s="19">
        <v>100</v>
      </c>
      <c r="E120" s="6">
        <v>1244.08</v>
      </c>
      <c r="F120" s="4">
        <v>1805</v>
      </c>
      <c r="G120" s="4">
        <f t="shared" ref="G120:G125" si="10">H120-E120</f>
        <v>1053.25</v>
      </c>
      <c r="H120" s="4">
        <v>2297.33</v>
      </c>
      <c r="I120" s="21">
        <v>10</v>
      </c>
      <c r="J120" s="19">
        <v>5</v>
      </c>
      <c r="K120" s="23">
        <v>0.52986111111111112</v>
      </c>
    </row>
    <row r="121" spans="1:12" x14ac:dyDescent="0.2">
      <c r="A121" s="19">
        <v>116</v>
      </c>
      <c r="B121" s="20" t="s">
        <v>175</v>
      </c>
      <c r="C121" s="21">
        <v>633</v>
      </c>
      <c r="D121" s="19">
        <v>100</v>
      </c>
      <c r="E121" s="6">
        <v>3138.37</v>
      </c>
      <c r="F121" s="4">
        <v>3535</v>
      </c>
      <c r="G121" s="4">
        <f t="shared" si="10"/>
        <v>746.30000000000018</v>
      </c>
      <c r="H121" s="4">
        <v>3884.67</v>
      </c>
      <c r="I121" s="21">
        <v>10</v>
      </c>
      <c r="J121" s="19">
        <v>5</v>
      </c>
      <c r="K121" s="23">
        <v>0.53125</v>
      </c>
    </row>
    <row r="122" spans="1:12" x14ac:dyDescent="0.2">
      <c r="A122" s="19">
        <v>117</v>
      </c>
      <c r="B122" s="20" t="s">
        <v>163</v>
      </c>
      <c r="C122" s="21">
        <v>633</v>
      </c>
      <c r="D122" s="19">
        <v>100</v>
      </c>
      <c r="E122" s="6">
        <v>3863.28</v>
      </c>
      <c r="F122" s="4">
        <v>4200</v>
      </c>
      <c r="G122" s="4">
        <f t="shared" si="10"/>
        <v>633.69999999999936</v>
      </c>
      <c r="H122" s="4">
        <v>4496.9799999999996</v>
      </c>
      <c r="I122" s="21">
        <v>10</v>
      </c>
      <c r="J122" s="19">
        <v>5</v>
      </c>
      <c r="K122" s="23">
        <v>0.53263888888888888</v>
      </c>
    </row>
    <row r="123" spans="1:12" x14ac:dyDescent="0.2">
      <c r="A123" s="19">
        <v>118</v>
      </c>
      <c r="B123" s="20" t="s">
        <v>176</v>
      </c>
      <c r="C123" s="21">
        <v>633</v>
      </c>
      <c r="D123" s="19">
        <v>50</v>
      </c>
      <c r="E123" s="6">
        <v>3863.28</v>
      </c>
      <c r="F123" s="4">
        <v>4200</v>
      </c>
      <c r="G123" s="4">
        <f t="shared" si="10"/>
        <v>633.69999999999936</v>
      </c>
      <c r="H123" s="4">
        <v>4496.9799999999996</v>
      </c>
      <c r="I123" s="21">
        <v>10</v>
      </c>
      <c r="J123" s="19">
        <v>5</v>
      </c>
      <c r="K123" s="23">
        <v>0.53472222222222221</v>
      </c>
    </row>
    <row r="124" spans="1:12" x14ac:dyDescent="0.2">
      <c r="A124" s="19">
        <v>119</v>
      </c>
      <c r="B124" s="20" t="s">
        <v>177</v>
      </c>
      <c r="C124" s="21">
        <v>633</v>
      </c>
      <c r="D124" s="19">
        <v>10</v>
      </c>
      <c r="E124" s="6">
        <v>3863.28</v>
      </c>
      <c r="F124" s="4">
        <v>4200</v>
      </c>
      <c r="G124" s="4">
        <f t="shared" si="10"/>
        <v>633.69999999999936</v>
      </c>
      <c r="H124" s="4">
        <v>4496.9799999999996</v>
      </c>
      <c r="I124" s="21">
        <v>10</v>
      </c>
      <c r="J124" s="19">
        <v>5</v>
      </c>
      <c r="K124" s="23">
        <v>0.53611111111111109</v>
      </c>
    </row>
    <row r="125" spans="1:12" x14ac:dyDescent="0.2">
      <c r="A125" s="19">
        <v>120</v>
      </c>
      <c r="B125" s="20" t="s">
        <v>178</v>
      </c>
      <c r="C125" s="21">
        <v>633</v>
      </c>
      <c r="D125" s="19">
        <v>5</v>
      </c>
      <c r="E125" s="6">
        <v>3863.28</v>
      </c>
      <c r="F125" s="4">
        <v>4200</v>
      </c>
      <c r="G125" s="4">
        <f t="shared" si="10"/>
        <v>633.69999999999936</v>
      </c>
      <c r="H125" s="4">
        <v>4496.9799999999996</v>
      </c>
      <c r="I125" s="21">
        <v>10</v>
      </c>
      <c r="J125" s="19">
        <v>5</v>
      </c>
      <c r="K125" s="23">
        <v>0.53819444444444442</v>
      </c>
    </row>
    <row r="126" spans="1:12" x14ac:dyDescent="0.2">
      <c r="A126" s="19">
        <v>121</v>
      </c>
      <c r="B126" s="20" t="s">
        <v>179</v>
      </c>
      <c r="C126" s="21">
        <v>633</v>
      </c>
      <c r="D126" s="19">
        <v>100</v>
      </c>
      <c r="E126" s="6">
        <v>-7.39</v>
      </c>
      <c r="F126" s="4">
        <v>670</v>
      </c>
      <c r="G126" s="4">
        <v>1269.57</v>
      </c>
      <c r="H126" s="4">
        <v>1262.18</v>
      </c>
      <c r="I126" s="21">
        <v>10</v>
      </c>
      <c r="J126" s="19">
        <v>5</v>
      </c>
      <c r="K126" s="23">
        <v>0.54236111111111118</v>
      </c>
      <c r="L126" t="s">
        <v>180</v>
      </c>
    </row>
    <row r="127" spans="1:12" x14ac:dyDescent="0.2">
      <c r="A127" s="19">
        <v>122</v>
      </c>
      <c r="B127" s="20" t="s">
        <v>181</v>
      </c>
      <c r="C127" s="21">
        <v>633</v>
      </c>
      <c r="D127" s="19">
        <v>50</v>
      </c>
      <c r="E127" s="6">
        <v>-7.39</v>
      </c>
      <c r="F127" s="4">
        <v>670</v>
      </c>
      <c r="G127" s="4">
        <v>1269.57</v>
      </c>
      <c r="H127" s="4">
        <v>1262.18</v>
      </c>
      <c r="I127" s="21">
        <v>10</v>
      </c>
      <c r="J127" s="19">
        <v>5</v>
      </c>
      <c r="K127" s="23">
        <v>0.5444444444444444</v>
      </c>
    </row>
    <row r="128" spans="1:12" x14ac:dyDescent="0.2">
      <c r="A128" s="19">
        <v>123</v>
      </c>
      <c r="B128" s="20" t="s">
        <v>182</v>
      </c>
      <c r="C128" s="21">
        <v>633</v>
      </c>
      <c r="D128" s="19">
        <v>10</v>
      </c>
      <c r="E128" s="6">
        <v>-7.39</v>
      </c>
      <c r="F128" s="4">
        <v>670</v>
      </c>
      <c r="G128" s="4">
        <v>1269.57</v>
      </c>
      <c r="H128" s="4">
        <v>1262.18</v>
      </c>
      <c r="I128" s="21">
        <v>10</v>
      </c>
      <c r="J128" s="19">
        <v>5</v>
      </c>
      <c r="K128" s="23">
        <v>0.54583333333333328</v>
      </c>
      <c r="L128" t="s">
        <v>183</v>
      </c>
    </row>
    <row r="129" spans="1:16" x14ac:dyDescent="0.2">
      <c r="A129" s="19">
        <v>124</v>
      </c>
      <c r="B129" s="20" t="s">
        <v>184</v>
      </c>
      <c r="C129" s="21">
        <v>633</v>
      </c>
      <c r="D129" s="19">
        <v>100</v>
      </c>
      <c r="E129" s="6">
        <v>1244.08</v>
      </c>
      <c r="F129" s="4">
        <v>1805</v>
      </c>
      <c r="G129" s="4">
        <f>H129-E129</f>
        <v>1053.25</v>
      </c>
      <c r="H129" s="4">
        <v>2297.33</v>
      </c>
      <c r="I129" s="21">
        <v>10</v>
      </c>
      <c r="J129" s="19">
        <v>5</v>
      </c>
      <c r="K129" s="23">
        <v>0.54722222222222217</v>
      </c>
    </row>
    <row r="130" spans="1:16" x14ac:dyDescent="0.2">
      <c r="A130" s="19">
        <v>125</v>
      </c>
      <c r="B130" s="20" t="s">
        <v>185</v>
      </c>
      <c r="C130" s="21">
        <v>633</v>
      </c>
      <c r="D130" s="19">
        <v>50</v>
      </c>
      <c r="E130" s="6">
        <v>1244.08</v>
      </c>
      <c r="F130" s="4">
        <v>1805</v>
      </c>
      <c r="G130" s="4">
        <f>H130-E130</f>
        <v>1053.25</v>
      </c>
      <c r="H130" s="4">
        <v>2297.33</v>
      </c>
      <c r="I130" s="21">
        <v>10</v>
      </c>
      <c r="J130" s="19">
        <v>5</v>
      </c>
      <c r="K130" s="23">
        <v>0.5493055555555556</v>
      </c>
    </row>
    <row r="131" spans="1:16" x14ac:dyDescent="0.2">
      <c r="A131" s="19">
        <v>126</v>
      </c>
      <c r="B131" s="20" t="s">
        <v>186</v>
      </c>
      <c r="C131" s="21">
        <v>633</v>
      </c>
      <c r="D131" s="19">
        <v>100</v>
      </c>
      <c r="E131" s="6">
        <v>3138.37</v>
      </c>
      <c r="F131" s="4">
        <v>3535</v>
      </c>
      <c r="G131" s="4">
        <f>H131-E131</f>
        <v>746.30000000000018</v>
      </c>
      <c r="H131" s="4">
        <v>3884.67</v>
      </c>
      <c r="I131" s="21">
        <v>10</v>
      </c>
      <c r="J131" s="19">
        <v>5</v>
      </c>
      <c r="K131" s="23">
        <v>0.55069444444444449</v>
      </c>
    </row>
    <row r="132" spans="1:16" x14ac:dyDescent="0.2">
      <c r="A132" s="19">
        <v>127</v>
      </c>
      <c r="B132" s="20" t="s">
        <v>187</v>
      </c>
      <c r="C132" s="21">
        <v>633</v>
      </c>
      <c r="D132" s="19">
        <v>100</v>
      </c>
      <c r="E132" s="6">
        <v>3138.37</v>
      </c>
      <c r="F132" s="4">
        <v>3535</v>
      </c>
      <c r="G132" s="4">
        <f>H132-E132</f>
        <v>746.30000000000018</v>
      </c>
      <c r="H132" s="4">
        <v>3884.67</v>
      </c>
      <c r="I132" s="21">
        <v>30</v>
      </c>
      <c r="J132" s="19">
        <v>5</v>
      </c>
      <c r="K132" s="23">
        <v>0.5541666666666667</v>
      </c>
      <c r="L132" t="s">
        <v>189</v>
      </c>
    </row>
    <row r="133" spans="1:16" x14ac:dyDescent="0.2">
      <c r="A133" s="19">
        <v>128</v>
      </c>
      <c r="B133" s="20" t="s">
        <v>188</v>
      </c>
      <c r="C133" s="21">
        <v>633</v>
      </c>
      <c r="D133" s="19">
        <v>100</v>
      </c>
      <c r="E133" s="6">
        <v>3863.28</v>
      </c>
      <c r="F133" s="4">
        <v>4200</v>
      </c>
      <c r="G133" s="4">
        <f>H133-E133</f>
        <v>633.69999999999936</v>
      </c>
      <c r="H133" s="4">
        <v>4496.9799999999996</v>
      </c>
      <c r="I133" s="21">
        <v>10</v>
      </c>
      <c r="J133" s="19">
        <v>5</v>
      </c>
      <c r="K133" s="23">
        <v>0.55833333333333335</v>
      </c>
    </row>
    <row r="134" spans="1:16" x14ac:dyDescent="0.2">
      <c r="A134" s="19">
        <v>129</v>
      </c>
      <c r="B134" s="20" t="s">
        <v>191</v>
      </c>
      <c r="C134" s="21">
        <v>633</v>
      </c>
      <c r="D134" s="19">
        <v>100</v>
      </c>
      <c r="E134" s="6">
        <v>-7.39</v>
      </c>
      <c r="F134" s="4">
        <v>670</v>
      </c>
      <c r="G134" s="4">
        <v>1269.57</v>
      </c>
      <c r="H134" s="4">
        <v>1262.18</v>
      </c>
      <c r="I134" s="21">
        <v>10</v>
      </c>
      <c r="J134" s="19">
        <v>5</v>
      </c>
      <c r="K134" s="23">
        <v>0.56458333333333333</v>
      </c>
      <c r="L134" t="s">
        <v>192</v>
      </c>
    </row>
    <row r="135" spans="1:16" x14ac:dyDescent="0.2">
      <c r="A135" s="19">
        <v>130</v>
      </c>
      <c r="B135" s="20" t="s">
        <v>193</v>
      </c>
      <c r="C135" s="21">
        <v>633</v>
      </c>
      <c r="D135" s="19">
        <v>50</v>
      </c>
      <c r="E135" s="6">
        <v>-7.39</v>
      </c>
      <c r="F135" s="4">
        <v>670</v>
      </c>
      <c r="G135" s="4">
        <v>1269.57</v>
      </c>
      <c r="H135" s="4">
        <v>1262.18</v>
      </c>
      <c r="I135" s="21">
        <v>10</v>
      </c>
      <c r="J135" s="19">
        <v>5</v>
      </c>
      <c r="K135" s="23">
        <v>0.56666666666666665</v>
      </c>
    </row>
    <row r="136" spans="1:16" x14ac:dyDescent="0.2">
      <c r="A136" s="19">
        <v>131</v>
      </c>
      <c r="B136" s="20" t="s">
        <v>190</v>
      </c>
      <c r="C136" s="21">
        <v>633</v>
      </c>
      <c r="D136" s="19">
        <v>10</v>
      </c>
      <c r="E136" s="22">
        <v>-7.39</v>
      </c>
      <c r="F136" s="19">
        <v>670</v>
      </c>
      <c r="G136" s="19">
        <v>1269.57</v>
      </c>
      <c r="H136" s="19">
        <v>1262.18</v>
      </c>
      <c r="I136" s="21">
        <v>10</v>
      </c>
      <c r="J136" s="19">
        <v>5</v>
      </c>
      <c r="K136" s="23">
        <v>0.56805555555555554</v>
      </c>
    </row>
    <row r="137" spans="1:16" x14ac:dyDescent="0.2">
      <c r="A137" s="19">
        <v>132</v>
      </c>
      <c r="B137" s="20" t="s">
        <v>194</v>
      </c>
      <c r="C137" s="21">
        <v>633</v>
      </c>
      <c r="D137" s="19">
        <v>5</v>
      </c>
      <c r="E137" s="22">
        <v>-7.39</v>
      </c>
      <c r="F137" s="19">
        <v>670</v>
      </c>
      <c r="G137" s="19">
        <v>1269.57</v>
      </c>
      <c r="H137" s="19">
        <v>1262.18</v>
      </c>
      <c r="I137" s="21">
        <v>10</v>
      </c>
      <c r="J137" s="19">
        <v>5</v>
      </c>
      <c r="K137" s="23">
        <v>0.56944444444444442</v>
      </c>
    </row>
    <row r="138" spans="1:16" x14ac:dyDescent="0.2">
      <c r="A138" s="19">
        <v>133</v>
      </c>
      <c r="B138" s="20" t="s">
        <v>195</v>
      </c>
      <c r="C138" s="21">
        <v>633</v>
      </c>
      <c r="D138" s="19">
        <v>5</v>
      </c>
      <c r="E138" s="6">
        <v>1244.08</v>
      </c>
      <c r="F138" s="4">
        <v>1805</v>
      </c>
      <c r="G138" s="4">
        <f>H138-E138</f>
        <v>1053.25</v>
      </c>
      <c r="H138" s="4">
        <v>2297.33</v>
      </c>
      <c r="I138" s="21">
        <v>10</v>
      </c>
      <c r="J138" s="19">
        <v>5</v>
      </c>
      <c r="K138" s="23">
        <v>0.57152777777777775</v>
      </c>
    </row>
    <row r="139" spans="1:16" x14ac:dyDescent="0.2">
      <c r="A139" s="19">
        <v>134</v>
      </c>
      <c r="B139" s="20" t="s">
        <v>196</v>
      </c>
      <c r="C139" s="21">
        <v>633</v>
      </c>
      <c r="D139" s="19">
        <v>5</v>
      </c>
      <c r="E139" s="6">
        <v>3138.37</v>
      </c>
      <c r="F139" s="4">
        <v>3535</v>
      </c>
      <c r="G139" s="4">
        <f>H139-E139</f>
        <v>746.30000000000018</v>
      </c>
      <c r="H139" s="4">
        <v>3884.67</v>
      </c>
      <c r="I139" s="21">
        <v>10</v>
      </c>
      <c r="J139" s="19">
        <v>5</v>
      </c>
      <c r="K139" s="23">
        <v>0.57291666666666663</v>
      </c>
    </row>
    <row r="140" spans="1:16" x14ac:dyDescent="0.2">
      <c r="A140" s="19">
        <v>135</v>
      </c>
      <c r="B140" s="20" t="s">
        <v>197</v>
      </c>
      <c r="C140" s="21">
        <v>633</v>
      </c>
      <c r="D140" s="19">
        <v>5</v>
      </c>
      <c r="E140" s="6">
        <v>2275.2600000000002</v>
      </c>
      <c r="F140" s="4">
        <v>2745</v>
      </c>
      <c r="G140" s="4">
        <f t="shared" ref="G140" si="11">H140-E140</f>
        <v>883.40999999999985</v>
      </c>
      <c r="H140" s="4">
        <v>3158.67</v>
      </c>
      <c r="I140" s="21">
        <v>10</v>
      </c>
      <c r="J140" s="19">
        <v>5</v>
      </c>
      <c r="K140" s="23">
        <v>0.57430555555555551</v>
      </c>
    </row>
    <row r="141" spans="1:16" x14ac:dyDescent="0.2">
      <c r="A141" s="19">
        <v>136</v>
      </c>
      <c r="B141" s="20" t="s">
        <v>198</v>
      </c>
      <c r="C141" s="21">
        <v>633</v>
      </c>
      <c r="D141" s="19">
        <v>5</v>
      </c>
      <c r="E141" s="6">
        <v>3863.28</v>
      </c>
      <c r="F141" s="4">
        <v>4200</v>
      </c>
      <c r="G141" s="4">
        <f>H141-E141</f>
        <v>633.69999999999936</v>
      </c>
      <c r="H141" s="4">
        <v>4496.9799999999996</v>
      </c>
      <c r="I141" s="21">
        <v>10</v>
      </c>
      <c r="J141" s="19">
        <v>5</v>
      </c>
      <c r="K141" s="23">
        <v>0.57638888888888895</v>
      </c>
    </row>
    <row r="142" spans="1:16" ht="7" customHeight="1" x14ac:dyDescent="0.2">
      <c r="A142" s="25"/>
      <c r="B142" s="26"/>
      <c r="C142" s="26"/>
      <c r="D142" s="26"/>
      <c r="E142" s="26"/>
      <c r="F142" s="26"/>
      <c r="G142" s="25"/>
      <c r="H142" s="25"/>
      <c r="I142" s="26"/>
      <c r="J142" s="26"/>
      <c r="K142" s="26"/>
      <c r="L142" s="26"/>
      <c r="M142" s="26"/>
      <c r="N142" s="26"/>
      <c r="O142" s="26"/>
      <c r="P142" s="26"/>
    </row>
    <row r="143" spans="1:16" x14ac:dyDescent="0.2">
      <c r="A143" s="7"/>
      <c r="B143" s="29" t="s">
        <v>199</v>
      </c>
      <c r="C143" s="30"/>
      <c r="D143" s="30"/>
      <c r="E143" s="30"/>
      <c r="F143" s="30"/>
      <c r="G143" s="7"/>
      <c r="H143" s="7"/>
      <c r="I143" s="30"/>
      <c r="J143" s="30"/>
      <c r="K143" s="30"/>
      <c r="L143" s="30" t="s">
        <v>200</v>
      </c>
      <c r="M143" s="30"/>
      <c r="N143" s="30"/>
      <c r="O143" s="30"/>
      <c r="P143" s="30"/>
    </row>
    <row r="144" spans="1:16" x14ac:dyDescent="0.2">
      <c r="A144" s="1">
        <v>137</v>
      </c>
      <c r="B144" s="27" t="s">
        <v>201</v>
      </c>
      <c r="C144" s="5">
        <v>514</v>
      </c>
      <c r="D144" s="18">
        <v>5</v>
      </c>
      <c r="E144" s="6">
        <v>-493.75</v>
      </c>
      <c r="F144" s="18">
        <v>620</v>
      </c>
      <c r="G144" s="18">
        <f>H144-E144</f>
        <v>2069.3900000000003</v>
      </c>
      <c r="H144" s="18">
        <v>1575.64</v>
      </c>
      <c r="I144" s="5">
        <v>10</v>
      </c>
      <c r="J144" s="18">
        <v>5</v>
      </c>
      <c r="K144" s="16">
        <v>0.4152777777777778</v>
      </c>
      <c r="L144" t="s">
        <v>202</v>
      </c>
    </row>
    <row r="145" spans="1:12" x14ac:dyDescent="0.2">
      <c r="A145" s="1">
        <v>138</v>
      </c>
      <c r="B145" s="27" t="s">
        <v>204</v>
      </c>
      <c r="C145" s="5">
        <v>514</v>
      </c>
      <c r="D145" s="18">
        <v>1</v>
      </c>
      <c r="E145" s="6">
        <v>-493.75</v>
      </c>
      <c r="F145" s="18">
        <v>620</v>
      </c>
      <c r="G145" s="18">
        <f>H145-E145</f>
        <v>2069.3900000000003</v>
      </c>
      <c r="H145" s="18">
        <v>1575.64</v>
      </c>
      <c r="I145" s="5">
        <v>10</v>
      </c>
      <c r="J145" s="18">
        <v>5</v>
      </c>
      <c r="K145" s="16">
        <v>0.41944444444444445</v>
      </c>
      <c r="L145" t="s">
        <v>203</v>
      </c>
    </row>
    <row r="146" spans="1:12" x14ac:dyDescent="0.2">
      <c r="B146" s="27"/>
      <c r="D146" s="27"/>
      <c r="H146" s="28"/>
      <c r="J146" s="27"/>
      <c r="K146" s="12"/>
      <c r="L146" t="s">
        <v>205</v>
      </c>
    </row>
    <row r="147" spans="1:12" x14ac:dyDescent="0.2">
      <c r="A147" s="18">
        <v>139</v>
      </c>
      <c r="B147" s="27" t="s">
        <v>206</v>
      </c>
      <c r="C147" s="5">
        <v>514</v>
      </c>
      <c r="D147" s="18">
        <v>5</v>
      </c>
      <c r="E147" s="6">
        <v>-437.14</v>
      </c>
      <c r="F147" s="18">
        <v>670</v>
      </c>
      <c r="G147" s="18">
        <f t="shared" ref="G147:G155" si="12">H147-E147</f>
        <v>2057.52</v>
      </c>
      <c r="H147" s="18">
        <v>1620.38</v>
      </c>
      <c r="I147" s="5">
        <v>10</v>
      </c>
      <c r="J147" s="18">
        <v>5</v>
      </c>
      <c r="K147" s="16">
        <v>0.42430555555555555</v>
      </c>
    </row>
    <row r="148" spans="1:12" x14ac:dyDescent="0.2">
      <c r="A148" s="18">
        <v>140</v>
      </c>
      <c r="B148" s="27" t="s">
        <v>207</v>
      </c>
      <c r="C148" s="5">
        <v>514</v>
      </c>
      <c r="D148" s="18">
        <v>1</v>
      </c>
      <c r="E148" s="6">
        <v>-437.14</v>
      </c>
      <c r="F148" s="18">
        <v>670</v>
      </c>
      <c r="G148" s="18">
        <f t="shared" si="12"/>
        <v>2057.52</v>
      </c>
      <c r="H148" s="18">
        <v>1620.38</v>
      </c>
      <c r="I148" s="5">
        <v>10</v>
      </c>
      <c r="J148" s="18">
        <v>5</v>
      </c>
      <c r="K148" s="16">
        <v>0.42638888888888887</v>
      </c>
      <c r="L148" t="s">
        <v>208</v>
      </c>
    </row>
    <row r="149" spans="1:12" x14ac:dyDescent="0.2">
      <c r="A149" s="19">
        <v>141</v>
      </c>
      <c r="B149" s="31" t="s">
        <v>209</v>
      </c>
      <c r="C149" s="19">
        <v>514</v>
      </c>
      <c r="D149" s="19">
        <v>50</v>
      </c>
      <c r="E149" s="6">
        <v>-437.14</v>
      </c>
      <c r="F149" s="19">
        <v>670</v>
      </c>
      <c r="G149" s="18">
        <f t="shared" si="12"/>
        <v>2057.52</v>
      </c>
      <c r="H149" s="18">
        <v>1620.38</v>
      </c>
      <c r="I149" s="21">
        <v>10</v>
      </c>
      <c r="J149" s="19">
        <v>5</v>
      </c>
      <c r="K149" s="23">
        <v>0.4284722222222222</v>
      </c>
      <c r="L149" t="s">
        <v>210</v>
      </c>
    </row>
    <row r="150" spans="1:12" x14ac:dyDescent="0.2">
      <c r="A150" s="19">
        <v>142</v>
      </c>
      <c r="B150" s="31" t="s">
        <v>211</v>
      </c>
      <c r="C150" s="19">
        <v>514</v>
      </c>
      <c r="D150" s="19">
        <v>100</v>
      </c>
      <c r="E150" s="6">
        <v>-437.14</v>
      </c>
      <c r="F150" s="19">
        <v>670</v>
      </c>
      <c r="G150" s="18">
        <f t="shared" si="12"/>
        <v>2057.52</v>
      </c>
      <c r="H150" s="18">
        <v>1620.38</v>
      </c>
      <c r="I150" s="21">
        <v>10</v>
      </c>
      <c r="J150" s="19">
        <v>5</v>
      </c>
      <c r="K150" s="23">
        <v>0.43124999999999997</v>
      </c>
      <c r="L150" t="s">
        <v>212</v>
      </c>
    </row>
    <row r="151" spans="1:12" x14ac:dyDescent="0.2">
      <c r="A151" s="1">
        <v>143</v>
      </c>
      <c r="B151" s="31" t="s">
        <v>214</v>
      </c>
      <c r="C151" s="19">
        <v>514</v>
      </c>
      <c r="D151" s="19">
        <v>100</v>
      </c>
      <c r="E151" s="6">
        <v>-8.69</v>
      </c>
      <c r="F151" s="19">
        <v>1050</v>
      </c>
      <c r="G151" s="18">
        <f t="shared" si="12"/>
        <v>1968.5</v>
      </c>
      <c r="H151" s="18">
        <v>1959.81</v>
      </c>
      <c r="I151" s="21">
        <v>10</v>
      </c>
      <c r="J151" s="19">
        <v>5</v>
      </c>
      <c r="K151" s="23">
        <v>0.43333333333333335</v>
      </c>
      <c r="L151" t="s">
        <v>213</v>
      </c>
    </row>
    <row r="152" spans="1:12" x14ac:dyDescent="0.2">
      <c r="A152" s="18">
        <v>144</v>
      </c>
      <c r="B152" s="31" t="s">
        <v>215</v>
      </c>
      <c r="C152" s="19">
        <v>514</v>
      </c>
      <c r="D152" s="19">
        <v>100</v>
      </c>
      <c r="E152" s="6">
        <v>1948.6</v>
      </c>
      <c r="F152" s="19">
        <v>2795</v>
      </c>
      <c r="G152" s="18">
        <f t="shared" si="12"/>
        <v>1580.2400000000002</v>
      </c>
      <c r="H152" s="18">
        <v>3528.84</v>
      </c>
      <c r="I152" s="21">
        <v>10</v>
      </c>
      <c r="J152" s="19">
        <v>5</v>
      </c>
      <c r="K152" s="23">
        <v>0.4381944444444445</v>
      </c>
      <c r="L152" t="s">
        <v>216</v>
      </c>
    </row>
    <row r="153" spans="1:12" x14ac:dyDescent="0.2">
      <c r="A153" s="18">
        <v>145</v>
      </c>
      <c r="B153" s="31" t="s">
        <v>217</v>
      </c>
      <c r="C153" s="19">
        <v>514</v>
      </c>
      <c r="D153" s="19">
        <v>50</v>
      </c>
      <c r="E153" s="6">
        <v>1948.6</v>
      </c>
      <c r="F153" s="19">
        <v>2795</v>
      </c>
      <c r="G153" s="18">
        <f t="shared" si="12"/>
        <v>1580.2400000000002</v>
      </c>
      <c r="H153" s="18">
        <v>3528.84</v>
      </c>
      <c r="I153" s="21">
        <v>10</v>
      </c>
      <c r="J153" s="19">
        <v>5</v>
      </c>
      <c r="K153" s="23">
        <v>0.44027777777777777</v>
      </c>
      <c r="L153" t="s">
        <v>218</v>
      </c>
    </row>
    <row r="154" spans="1:12" x14ac:dyDescent="0.2">
      <c r="A154" s="18">
        <v>146</v>
      </c>
      <c r="B154" s="31" t="s">
        <v>220</v>
      </c>
      <c r="C154" s="19">
        <v>514</v>
      </c>
      <c r="D154" s="19">
        <v>50</v>
      </c>
      <c r="E154" s="6">
        <v>-8.69</v>
      </c>
      <c r="F154" s="19">
        <v>1050</v>
      </c>
      <c r="G154" s="18">
        <f t="shared" si="12"/>
        <v>1968.5</v>
      </c>
      <c r="H154" s="18">
        <v>1959.81</v>
      </c>
      <c r="I154" s="21">
        <v>10</v>
      </c>
      <c r="J154" s="19">
        <v>5</v>
      </c>
      <c r="K154" s="23">
        <v>0.44305555555555554</v>
      </c>
      <c r="L154" t="s">
        <v>219</v>
      </c>
    </row>
    <row r="155" spans="1:12" x14ac:dyDescent="0.2">
      <c r="A155" s="18">
        <v>147</v>
      </c>
      <c r="B155" s="31" t="s">
        <v>221</v>
      </c>
      <c r="C155" s="19">
        <v>514</v>
      </c>
      <c r="D155" s="19">
        <v>50</v>
      </c>
      <c r="E155" s="6">
        <v>1920.79</v>
      </c>
      <c r="F155" s="19">
        <v>2770</v>
      </c>
      <c r="G155" s="18">
        <f t="shared" si="12"/>
        <v>1585.54</v>
      </c>
      <c r="H155" s="18">
        <v>3506.33</v>
      </c>
      <c r="I155" s="21">
        <v>10</v>
      </c>
      <c r="J155" s="19">
        <v>5</v>
      </c>
      <c r="K155" s="23">
        <v>0.4458333333333333</v>
      </c>
      <c r="L155" t="s">
        <v>222</v>
      </c>
    </row>
    <row r="156" spans="1:12" x14ac:dyDescent="0.2">
      <c r="A156" s="19">
        <v>148</v>
      </c>
      <c r="B156" s="31" t="s">
        <v>223</v>
      </c>
      <c r="C156" s="19">
        <v>514</v>
      </c>
      <c r="D156" s="19">
        <v>50</v>
      </c>
      <c r="E156" s="22">
        <v>3465.42</v>
      </c>
      <c r="F156" s="19">
        <v>4160</v>
      </c>
      <c r="G156" s="19">
        <v>1580.24</v>
      </c>
      <c r="H156" s="19">
        <v>4765.5200000000004</v>
      </c>
      <c r="I156" s="21">
        <v>10</v>
      </c>
      <c r="J156" s="19">
        <v>5</v>
      </c>
      <c r="K156" s="23">
        <v>0.45</v>
      </c>
      <c r="L156" t="s">
        <v>224</v>
      </c>
    </row>
    <row r="157" spans="1:12" x14ac:dyDescent="0.2">
      <c r="A157" s="24">
        <v>149</v>
      </c>
      <c r="B157" s="31" t="s">
        <v>225</v>
      </c>
      <c r="C157" s="19">
        <v>514</v>
      </c>
      <c r="D157" s="19">
        <v>50</v>
      </c>
      <c r="E157" s="6">
        <v>-8.69</v>
      </c>
      <c r="F157" s="19">
        <v>1050</v>
      </c>
      <c r="G157" s="24">
        <f t="shared" ref="G157:G158" si="13">H157-E157</f>
        <v>1968.5</v>
      </c>
      <c r="H157" s="24">
        <v>1959.81</v>
      </c>
      <c r="I157" s="21">
        <v>10</v>
      </c>
      <c r="J157" s="19">
        <v>5</v>
      </c>
      <c r="K157" s="23">
        <v>0.45833333333333331</v>
      </c>
      <c r="L157" t="s">
        <v>228</v>
      </c>
    </row>
    <row r="158" spans="1:12" x14ac:dyDescent="0.2">
      <c r="A158" s="24">
        <v>150</v>
      </c>
      <c r="B158" s="31" t="s">
        <v>226</v>
      </c>
      <c r="C158" s="19">
        <v>514</v>
      </c>
      <c r="D158" s="19">
        <v>50</v>
      </c>
      <c r="E158" s="6">
        <v>1920.79</v>
      </c>
      <c r="F158" s="19">
        <v>2770</v>
      </c>
      <c r="G158" s="24">
        <f t="shared" si="13"/>
        <v>1585.54</v>
      </c>
      <c r="H158" s="24">
        <v>3506.33</v>
      </c>
      <c r="I158" s="21">
        <v>10</v>
      </c>
      <c r="J158" s="19">
        <v>5</v>
      </c>
      <c r="K158" s="23">
        <v>0.4597222222222222</v>
      </c>
    </row>
    <row r="159" spans="1:12" x14ac:dyDescent="0.2">
      <c r="A159" s="19">
        <v>151</v>
      </c>
      <c r="B159" s="31" t="s">
        <v>227</v>
      </c>
      <c r="C159" s="19">
        <v>514</v>
      </c>
      <c r="D159" s="19">
        <v>50</v>
      </c>
      <c r="E159" s="22">
        <v>3465.42</v>
      </c>
      <c r="F159" s="19">
        <v>4160</v>
      </c>
      <c r="G159" s="19">
        <v>1580.24</v>
      </c>
      <c r="H159" s="19">
        <v>4765.5200000000004</v>
      </c>
      <c r="I159" s="21">
        <v>10</v>
      </c>
      <c r="J159" s="19">
        <v>5</v>
      </c>
      <c r="K159" s="23">
        <v>0.46111111111111108</v>
      </c>
    </row>
    <row r="160" spans="1:12" x14ac:dyDescent="0.2">
      <c r="A160" s="19">
        <v>151</v>
      </c>
      <c r="B160" s="31" t="s">
        <v>229</v>
      </c>
      <c r="C160" s="19">
        <v>514</v>
      </c>
      <c r="D160" s="19">
        <v>50</v>
      </c>
      <c r="E160" s="6">
        <v>-8.69</v>
      </c>
      <c r="F160" s="19">
        <v>1050</v>
      </c>
      <c r="G160" s="24">
        <f t="shared" ref="G160:G161" si="14">H160-E160</f>
        <v>1968.5</v>
      </c>
      <c r="H160" s="24">
        <v>1959.81</v>
      </c>
      <c r="I160" s="21">
        <v>10</v>
      </c>
      <c r="J160" s="19">
        <v>5</v>
      </c>
      <c r="K160" s="23">
        <v>0.46458333333333335</v>
      </c>
      <c r="L160" t="s">
        <v>230</v>
      </c>
    </row>
    <row r="161" spans="1:12" x14ac:dyDescent="0.2">
      <c r="A161" s="19">
        <v>152</v>
      </c>
      <c r="B161" s="31" t="s">
        <v>231</v>
      </c>
      <c r="C161" s="19">
        <v>514</v>
      </c>
      <c r="D161" s="19">
        <v>50</v>
      </c>
      <c r="E161" s="6">
        <v>1920.79</v>
      </c>
      <c r="F161" s="19">
        <v>2770</v>
      </c>
      <c r="G161" s="24">
        <f t="shared" si="14"/>
        <v>1585.54</v>
      </c>
      <c r="H161" s="24">
        <v>3506.33</v>
      </c>
      <c r="I161" s="21">
        <v>10</v>
      </c>
      <c r="J161" s="19">
        <v>5</v>
      </c>
      <c r="K161" s="23">
        <v>0.46666666666666662</v>
      </c>
      <c r="L161" t="s">
        <v>232</v>
      </c>
    </row>
    <row r="162" spans="1:12" x14ac:dyDescent="0.2">
      <c r="A162" s="19">
        <v>153</v>
      </c>
      <c r="B162" s="31" t="s">
        <v>233</v>
      </c>
      <c r="C162" s="19">
        <v>514</v>
      </c>
      <c r="D162" s="19">
        <v>50</v>
      </c>
      <c r="E162" s="22">
        <v>3465.42</v>
      </c>
      <c r="F162" s="19">
        <v>4160</v>
      </c>
      <c r="G162" s="19">
        <v>1580.24</v>
      </c>
      <c r="H162" s="19">
        <v>4765.5200000000004</v>
      </c>
      <c r="I162" s="21">
        <v>10</v>
      </c>
      <c r="J162" s="19">
        <v>5</v>
      </c>
      <c r="K162" s="23">
        <v>0.4680555555555555</v>
      </c>
      <c r="L162" t="s">
        <v>234</v>
      </c>
    </row>
    <row r="163" spans="1:12" x14ac:dyDescent="0.2">
      <c r="A163" s="19">
        <v>154</v>
      </c>
      <c r="B163" s="31" t="s">
        <v>235</v>
      </c>
      <c r="C163" s="19">
        <v>514</v>
      </c>
      <c r="D163" s="19">
        <v>50</v>
      </c>
      <c r="E163" s="6">
        <v>-8.69</v>
      </c>
      <c r="F163" s="19">
        <v>1050</v>
      </c>
      <c r="G163" s="24">
        <f t="shared" ref="G163" si="15">H163-E163</f>
        <v>1968.5</v>
      </c>
      <c r="H163" s="24">
        <v>1959.81</v>
      </c>
      <c r="I163" s="21">
        <v>10</v>
      </c>
      <c r="J163" s="19">
        <v>5</v>
      </c>
      <c r="K163" s="23">
        <v>0.4777777777777778</v>
      </c>
      <c r="L163" t="s">
        <v>236</v>
      </c>
    </row>
    <row r="164" spans="1:12" x14ac:dyDescent="0.2">
      <c r="A164" s="19">
        <v>155</v>
      </c>
      <c r="B164" s="31" t="s">
        <v>237</v>
      </c>
      <c r="C164" s="19">
        <v>514</v>
      </c>
      <c r="D164" s="19">
        <v>5</v>
      </c>
      <c r="E164" s="6">
        <v>-8.69</v>
      </c>
      <c r="F164" s="19">
        <v>1050</v>
      </c>
      <c r="G164" s="24">
        <f t="shared" ref="G164:G165" si="16">H164-E164</f>
        <v>1968.5</v>
      </c>
      <c r="H164" s="24">
        <v>1959.81</v>
      </c>
      <c r="I164" s="21">
        <v>10</v>
      </c>
      <c r="J164" s="19">
        <v>5</v>
      </c>
      <c r="K164" s="23">
        <v>0.47916666666666669</v>
      </c>
    </row>
    <row r="165" spans="1:12" x14ac:dyDescent="0.2">
      <c r="A165" s="19">
        <v>156</v>
      </c>
      <c r="B165" s="31" t="s">
        <v>238</v>
      </c>
      <c r="C165" s="19">
        <v>514</v>
      </c>
      <c r="D165" s="19">
        <v>5</v>
      </c>
      <c r="E165" s="6">
        <v>1920.79</v>
      </c>
      <c r="F165" s="19">
        <v>2770</v>
      </c>
      <c r="G165" s="24">
        <f t="shared" si="16"/>
        <v>1585.54</v>
      </c>
      <c r="H165" s="24">
        <v>3506.33</v>
      </c>
      <c r="I165" s="21">
        <v>10</v>
      </c>
      <c r="J165" s="19">
        <v>5</v>
      </c>
      <c r="K165" s="23">
        <v>0.48055555555555557</v>
      </c>
      <c r="L165" t="s">
        <v>239</v>
      </c>
    </row>
    <row r="166" spans="1:12" x14ac:dyDescent="0.2">
      <c r="A166" s="19">
        <v>157</v>
      </c>
      <c r="B166" s="31" t="s">
        <v>240</v>
      </c>
      <c r="C166" s="19">
        <v>514</v>
      </c>
      <c r="D166" s="19">
        <v>5</v>
      </c>
      <c r="E166" s="22">
        <v>3465.42</v>
      </c>
      <c r="F166" s="19">
        <v>4160</v>
      </c>
      <c r="G166" s="19">
        <v>1580.24</v>
      </c>
      <c r="H166" s="19">
        <v>4765.5200000000004</v>
      </c>
      <c r="I166" s="21">
        <v>10</v>
      </c>
      <c r="J166" s="19">
        <v>5</v>
      </c>
      <c r="K166" s="23">
        <v>0.48333333333333334</v>
      </c>
    </row>
    <row r="167" spans="1:12" x14ac:dyDescent="0.2">
      <c r="A167" s="19">
        <v>158</v>
      </c>
      <c r="B167" s="31" t="s">
        <v>242</v>
      </c>
      <c r="C167" s="19">
        <v>514</v>
      </c>
      <c r="D167" s="19">
        <v>1</v>
      </c>
      <c r="E167" s="6">
        <v>-8.69</v>
      </c>
      <c r="F167" s="19">
        <v>1050</v>
      </c>
      <c r="G167" s="24">
        <f t="shared" ref="G167" si="17">H167-E167</f>
        <v>1968.5</v>
      </c>
      <c r="H167" s="24">
        <v>1959.81</v>
      </c>
      <c r="I167" s="21">
        <v>20</v>
      </c>
      <c r="J167" s="19">
        <v>1</v>
      </c>
      <c r="K167" s="23">
        <v>0.48472222222222222</v>
      </c>
      <c r="L167" t="s">
        <v>241</v>
      </c>
    </row>
    <row r="168" spans="1:12" x14ac:dyDescent="0.2">
      <c r="A168" s="19">
        <v>159</v>
      </c>
      <c r="B168" s="31" t="s">
        <v>244</v>
      </c>
      <c r="C168" s="19">
        <v>514</v>
      </c>
      <c r="D168" s="19">
        <v>1</v>
      </c>
      <c r="E168" s="6">
        <v>-8.69</v>
      </c>
      <c r="F168" s="19">
        <v>1050</v>
      </c>
      <c r="G168" s="24">
        <f t="shared" ref="G168:G169" si="18">H168-E168</f>
        <v>1968.5</v>
      </c>
      <c r="H168" s="24">
        <v>1959.81</v>
      </c>
      <c r="I168" s="21">
        <v>20</v>
      </c>
      <c r="J168" s="19">
        <v>0.1</v>
      </c>
      <c r="K168" s="23">
        <v>0.48472222222222222</v>
      </c>
      <c r="L168" t="s">
        <v>243</v>
      </c>
    </row>
    <row r="169" spans="1:12" x14ac:dyDescent="0.2">
      <c r="A169" s="19">
        <v>160</v>
      </c>
      <c r="B169" s="31" t="s">
        <v>245</v>
      </c>
      <c r="C169" s="19">
        <v>514</v>
      </c>
      <c r="D169" s="19">
        <v>1</v>
      </c>
      <c r="E169" s="6">
        <v>1920.79</v>
      </c>
      <c r="F169" s="19">
        <v>2770</v>
      </c>
      <c r="G169" s="24">
        <f t="shared" si="18"/>
        <v>1585.54</v>
      </c>
      <c r="H169" s="24">
        <v>3506.33</v>
      </c>
      <c r="I169" s="21">
        <v>20</v>
      </c>
      <c r="J169" s="19">
        <v>0.1</v>
      </c>
      <c r="K169" s="23">
        <v>0.48819444444444443</v>
      </c>
      <c r="L169" t="s">
        <v>247</v>
      </c>
    </row>
    <row r="170" spans="1:12" x14ac:dyDescent="0.2">
      <c r="A170" s="19">
        <v>161</v>
      </c>
      <c r="B170" s="31" t="s">
        <v>246</v>
      </c>
      <c r="C170" s="19">
        <v>514</v>
      </c>
      <c r="D170" s="19">
        <v>1</v>
      </c>
      <c r="E170" s="22">
        <v>3465.42</v>
      </c>
      <c r="F170" s="19">
        <v>4160</v>
      </c>
      <c r="G170" s="19">
        <v>1580.24</v>
      </c>
      <c r="H170" s="19">
        <v>4765.5200000000004</v>
      </c>
      <c r="I170" s="21">
        <v>20</v>
      </c>
      <c r="J170" s="19">
        <v>0.1</v>
      </c>
      <c r="K170" s="23">
        <v>0.48958333333333331</v>
      </c>
      <c r="L170" t="s">
        <v>248</v>
      </c>
    </row>
    <row r="171" spans="1:12" x14ac:dyDescent="0.2">
      <c r="A171" s="19">
        <v>162</v>
      </c>
      <c r="B171" s="31" t="s">
        <v>249</v>
      </c>
      <c r="C171" s="19">
        <v>514</v>
      </c>
      <c r="D171" s="19">
        <v>1</v>
      </c>
      <c r="E171" s="6">
        <v>-8.69</v>
      </c>
      <c r="F171" s="19">
        <v>1050</v>
      </c>
      <c r="G171" s="24">
        <f t="shared" ref="G171:G173" si="19">H171-E171</f>
        <v>1968.5</v>
      </c>
      <c r="H171" s="24">
        <v>1959.81</v>
      </c>
      <c r="I171" s="21">
        <v>20</v>
      </c>
      <c r="J171" s="19">
        <v>0.1</v>
      </c>
      <c r="K171" s="23">
        <v>0.4916666666666667</v>
      </c>
      <c r="L171" t="s">
        <v>250</v>
      </c>
    </row>
    <row r="172" spans="1:12" x14ac:dyDescent="0.2">
      <c r="A172" s="19">
        <v>163</v>
      </c>
      <c r="B172" s="31" t="s">
        <v>251</v>
      </c>
      <c r="C172" s="19">
        <v>514</v>
      </c>
      <c r="D172" s="19">
        <v>50</v>
      </c>
      <c r="E172" s="6">
        <v>-8.69</v>
      </c>
      <c r="F172" s="19">
        <v>1050</v>
      </c>
      <c r="G172" s="24">
        <f t="shared" si="19"/>
        <v>1968.5</v>
      </c>
      <c r="H172" s="24">
        <v>1959.81</v>
      </c>
      <c r="I172" s="21">
        <v>10</v>
      </c>
      <c r="J172" s="19">
        <v>5</v>
      </c>
      <c r="K172" s="23">
        <v>0.49791666666666662</v>
      </c>
      <c r="L172" t="s">
        <v>255</v>
      </c>
    </row>
    <row r="173" spans="1:12" x14ac:dyDescent="0.2">
      <c r="A173" s="19">
        <v>164</v>
      </c>
      <c r="B173" s="31" t="s">
        <v>254</v>
      </c>
      <c r="C173" s="19">
        <v>514</v>
      </c>
      <c r="D173" s="19">
        <v>5</v>
      </c>
      <c r="E173" s="6">
        <v>-8.69</v>
      </c>
      <c r="F173" s="19">
        <v>1050</v>
      </c>
      <c r="G173" s="24">
        <f t="shared" ref="G173" si="20">H173-E173</f>
        <v>1968.5</v>
      </c>
      <c r="H173" s="24">
        <v>1959.81</v>
      </c>
      <c r="I173" s="21">
        <v>10</v>
      </c>
      <c r="J173" s="19">
        <v>5</v>
      </c>
      <c r="K173" s="23">
        <v>0.4993055555555555</v>
      </c>
      <c r="L173" t="s">
        <v>256</v>
      </c>
    </row>
    <row r="174" spans="1:12" x14ac:dyDescent="0.2">
      <c r="A174" s="19">
        <v>165</v>
      </c>
      <c r="B174" s="31" t="s">
        <v>257</v>
      </c>
      <c r="C174" s="19">
        <v>514</v>
      </c>
      <c r="D174" s="19">
        <v>1</v>
      </c>
      <c r="E174" s="6">
        <v>-8.69</v>
      </c>
      <c r="F174" s="19">
        <v>1050</v>
      </c>
      <c r="G174" s="24">
        <f t="shared" ref="G174:G175" si="21">H174-E174</f>
        <v>1968.5</v>
      </c>
      <c r="H174" s="24">
        <v>1959.81</v>
      </c>
      <c r="I174" s="21">
        <v>10</v>
      </c>
      <c r="J174" s="19">
        <v>5</v>
      </c>
      <c r="K174" s="23">
        <v>3.472222222222222E-3</v>
      </c>
      <c r="L174" t="s">
        <v>259</v>
      </c>
    </row>
    <row r="175" spans="1:12" x14ac:dyDescent="0.2">
      <c r="A175" s="19">
        <v>166</v>
      </c>
      <c r="B175" s="31" t="s">
        <v>252</v>
      </c>
      <c r="C175" s="19">
        <v>514</v>
      </c>
      <c r="D175" s="19">
        <v>1</v>
      </c>
      <c r="E175" s="6">
        <v>1920.79</v>
      </c>
      <c r="F175" s="19">
        <v>2770</v>
      </c>
      <c r="G175" s="24">
        <f t="shared" si="21"/>
        <v>1585.54</v>
      </c>
      <c r="H175" s="24">
        <v>3506.33</v>
      </c>
      <c r="I175" s="21">
        <v>10</v>
      </c>
      <c r="J175" s="19">
        <v>5</v>
      </c>
      <c r="K175" s="23">
        <v>5.5555555555555558E-3</v>
      </c>
      <c r="L175" t="s">
        <v>258</v>
      </c>
    </row>
    <row r="176" spans="1:12" x14ac:dyDescent="0.2">
      <c r="A176" s="19">
        <v>167</v>
      </c>
      <c r="B176" s="31" t="s">
        <v>253</v>
      </c>
      <c r="C176" s="19">
        <v>514</v>
      </c>
      <c r="D176" s="19">
        <v>1</v>
      </c>
      <c r="E176" s="22">
        <v>3465.42</v>
      </c>
      <c r="F176" s="19">
        <v>4160</v>
      </c>
      <c r="G176" s="19">
        <v>1580.24</v>
      </c>
      <c r="H176" s="19">
        <v>4765.5200000000004</v>
      </c>
      <c r="I176" s="21">
        <v>10</v>
      </c>
      <c r="J176" s="19">
        <v>5</v>
      </c>
      <c r="K176" s="23">
        <v>6.2499999999999995E-3</v>
      </c>
    </row>
    <row r="177" spans="1:12" x14ac:dyDescent="0.2">
      <c r="A177" s="19">
        <v>168</v>
      </c>
      <c r="B177" s="31" t="s">
        <v>260</v>
      </c>
      <c r="C177" s="19">
        <v>514</v>
      </c>
      <c r="D177" s="19">
        <v>0.5</v>
      </c>
      <c r="E177" s="6">
        <v>-8.69</v>
      </c>
      <c r="F177" s="19">
        <v>1050</v>
      </c>
      <c r="G177" s="24">
        <f t="shared" ref="G177" si="22">H177-E177</f>
        <v>1968.5</v>
      </c>
      <c r="H177" s="24">
        <v>1959.81</v>
      </c>
      <c r="I177" s="21">
        <v>10</v>
      </c>
      <c r="J177" s="19">
        <v>0.1</v>
      </c>
      <c r="K177" s="23">
        <v>7.6388888888888886E-3</v>
      </c>
      <c r="L177" t="s">
        <v>261</v>
      </c>
    </row>
    <row r="178" spans="1:12" x14ac:dyDescent="0.2">
      <c r="A178" s="19">
        <v>169</v>
      </c>
      <c r="B178" s="31" t="s">
        <v>262</v>
      </c>
      <c r="C178" s="19">
        <v>514</v>
      </c>
      <c r="D178" s="19">
        <v>0.5</v>
      </c>
      <c r="E178" s="6">
        <v>-8.69</v>
      </c>
      <c r="F178" s="19">
        <v>1050</v>
      </c>
      <c r="G178" s="24">
        <f t="shared" ref="G178" si="23">H178-E178</f>
        <v>1968.5</v>
      </c>
      <c r="H178" s="24">
        <v>1959.81</v>
      </c>
      <c r="I178" s="21">
        <v>10</v>
      </c>
      <c r="J178" s="19">
        <v>10</v>
      </c>
      <c r="K178" s="23">
        <v>1.0416666666666666E-2</v>
      </c>
      <c r="L178" t="s">
        <v>263</v>
      </c>
    </row>
    <row r="179" spans="1:12" x14ac:dyDescent="0.2">
      <c r="A179" s="19">
        <v>170</v>
      </c>
      <c r="B179" s="31" t="s">
        <v>264</v>
      </c>
      <c r="C179" s="19">
        <v>514</v>
      </c>
      <c r="D179" s="19">
        <v>0.1</v>
      </c>
      <c r="E179" s="6">
        <v>-8.69</v>
      </c>
      <c r="F179" s="19">
        <v>1050</v>
      </c>
      <c r="G179" s="24">
        <f t="shared" ref="G179" si="24">H179-E179</f>
        <v>1968.5</v>
      </c>
      <c r="H179" s="24">
        <v>1959.81</v>
      </c>
      <c r="I179" s="21">
        <v>10</v>
      </c>
      <c r="J179" s="19">
        <v>0.1</v>
      </c>
      <c r="K179" s="23">
        <v>1.2499999999999999E-2</v>
      </c>
      <c r="L179" t="s">
        <v>265</v>
      </c>
    </row>
    <row r="180" spans="1:12" x14ac:dyDescent="0.2">
      <c r="A180" s="19">
        <v>171</v>
      </c>
      <c r="B180" s="31" t="s">
        <v>267</v>
      </c>
      <c r="C180" s="19">
        <v>514</v>
      </c>
      <c r="D180" s="19">
        <v>0.05</v>
      </c>
      <c r="E180" s="6">
        <v>-8.69</v>
      </c>
      <c r="F180" s="19">
        <v>1050</v>
      </c>
      <c r="G180" s="24">
        <f t="shared" ref="G180:G181" si="25">H180-E180</f>
        <v>1968.5</v>
      </c>
      <c r="H180" s="24">
        <v>1959.81</v>
      </c>
      <c r="I180" s="21">
        <v>100</v>
      </c>
      <c r="J180" s="19">
        <v>0.05</v>
      </c>
      <c r="K180" s="23">
        <v>1.3194444444444444E-2</v>
      </c>
      <c r="L180" t="s">
        <v>266</v>
      </c>
    </row>
    <row r="181" spans="1:12" x14ac:dyDescent="0.2">
      <c r="A181" s="19">
        <v>172</v>
      </c>
      <c r="B181" s="31" t="s">
        <v>268</v>
      </c>
      <c r="C181" s="19">
        <v>514</v>
      </c>
      <c r="D181" s="19">
        <v>0.05</v>
      </c>
      <c r="E181" s="6">
        <v>1920.79</v>
      </c>
      <c r="F181" s="19">
        <v>2770</v>
      </c>
      <c r="G181" s="24">
        <f t="shared" si="25"/>
        <v>1585.54</v>
      </c>
      <c r="H181" s="24">
        <v>3506.33</v>
      </c>
      <c r="I181" s="21">
        <v>100</v>
      </c>
      <c r="J181" s="19">
        <v>0.05</v>
      </c>
      <c r="K181" s="23">
        <v>1.5277777777777777E-2</v>
      </c>
      <c r="L181" t="s">
        <v>269</v>
      </c>
    </row>
    <row r="182" spans="1:12" x14ac:dyDescent="0.2">
      <c r="A182" s="19">
        <v>173</v>
      </c>
      <c r="B182" s="31" t="s">
        <v>270</v>
      </c>
      <c r="C182" s="19">
        <v>514</v>
      </c>
      <c r="D182" s="19">
        <v>1</v>
      </c>
      <c r="E182" s="6">
        <v>1920.79</v>
      </c>
      <c r="F182" s="19">
        <v>2770</v>
      </c>
      <c r="G182" s="24">
        <f t="shared" ref="G182" si="26">H182-E182</f>
        <v>1585.54</v>
      </c>
      <c r="H182" s="24">
        <v>3506.33</v>
      </c>
      <c r="I182" s="21">
        <v>100</v>
      </c>
      <c r="J182" s="19">
        <v>0.05</v>
      </c>
      <c r="K182" s="23">
        <v>1.7361111111111112E-2</v>
      </c>
      <c r="L182" t="s">
        <v>271</v>
      </c>
    </row>
    <row r="183" spans="1:12" x14ac:dyDescent="0.2">
      <c r="A183" s="19">
        <v>174</v>
      </c>
      <c r="B183" s="31" t="s">
        <v>272</v>
      </c>
      <c r="C183" s="19">
        <v>514</v>
      </c>
      <c r="D183" s="19">
        <v>1</v>
      </c>
      <c r="E183" s="6">
        <v>1920.79</v>
      </c>
      <c r="F183" s="19">
        <v>2770</v>
      </c>
      <c r="G183" s="24">
        <f t="shared" ref="G183" si="27">H183-E183</f>
        <v>1585.54</v>
      </c>
      <c r="H183" s="24">
        <v>3506.33</v>
      </c>
      <c r="I183" s="21">
        <v>100</v>
      </c>
      <c r="J183" s="19">
        <v>0.01</v>
      </c>
      <c r="K183" s="23">
        <v>1.8749999999999999E-2</v>
      </c>
    </row>
    <row r="184" spans="1:12" x14ac:dyDescent="0.2">
      <c r="A184" s="19">
        <v>175</v>
      </c>
      <c r="B184" s="31" t="s">
        <v>273</v>
      </c>
      <c r="C184" s="19">
        <v>514</v>
      </c>
      <c r="D184" s="19">
        <v>0.05</v>
      </c>
      <c r="E184" s="6">
        <v>1920.79</v>
      </c>
      <c r="F184" s="19">
        <v>2770</v>
      </c>
      <c r="G184" s="24">
        <f t="shared" ref="G184" si="28">H184-E184</f>
        <v>1585.54</v>
      </c>
      <c r="H184" s="24">
        <v>3506.33</v>
      </c>
      <c r="I184" s="21">
        <v>100</v>
      </c>
      <c r="J184" s="19">
        <v>0.01</v>
      </c>
      <c r="K184" s="23">
        <v>1.3194444444444444E-2</v>
      </c>
      <c r="L184" t="s">
        <v>274</v>
      </c>
    </row>
  </sheetData>
  <mergeCells count="2">
    <mergeCell ref="C2:D2"/>
    <mergeCell ref="I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CE9E-4358-5643-8267-20BC75A8D434}">
  <dimension ref="A2:F11"/>
  <sheetViews>
    <sheetView workbookViewId="0">
      <selection activeCell="F15" sqref="F15"/>
    </sheetView>
  </sheetViews>
  <sheetFormatPr baseColWidth="10" defaultRowHeight="15" x14ac:dyDescent="0.2"/>
  <cols>
    <col min="3" max="3" width="3.1640625" customWidth="1"/>
  </cols>
  <sheetData>
    <row r="2" spans="1:6" x14ac:dyDescent="0.2">
      <c r="A2" t="s">
        <v>29</v>
      </c>
    </row>
    <row r="4" spans="1:6" ht="16" thickBot="1" x14ac:dyDescent="0.25">
      <c r="A4" s="14" t="s">
        <v>30</v>
      </c>
      <c r="B4" s="14" t="s">
        <v>31</v>
      </c>
      <c r="C4" s="14"/>
      <c r="D4" s="14" t="s">
        <v>7</v>
      </c>
      <c r="E4" s="15"/>
      <c r="F4" s="15"/>
    </row>
    <row r="5" spans="1:6" ht="16" thickTop="1" x14ac:dyDescent="0.2">
      <c r="A5" s="3" t="s">
        <v>32</v>
      </c>
      <c r="B5" s="3" t="s">
        <v>34</v>
      </c>
      <c r="D5" t="s">
        <v>25</v>
      </c>
    </row>
    <row r="6" spans="1:6" x14ac:dyDescent="0.2">
      <c r="A6" s="3"/>
      <c r="B6" s="3"/>
    </row>
    <row r="7" spans="1:6" x14ac:dyDescent="0.2">
      <c r="A7" s="3" t="s">
        <v>32</v>
      </c>
      <c r="B7" s="3" t="s">
        <v>33</v>
      </c>
      <c r="D7" t="s">
        <v>26</v>
      </c>
    </row>
    <row r="8" spans="1:6" x14ac:dyDescent="0.2">
      <c r="A8" s="3"/>
      <c r="B8" s="3"/>
    </row>
    <row r="9" spans="1:6" x14ac:dyDescent="0.2">
      <c r="A9" s="3" t="s">
        <v>32</v>
      </c>
      <c r="B9" s="3" t="s">
        <v>35</v>
      </c>
      <c r="D9" t="s">
        <v>27</v>
      </c>
    </row>
    <row r="10" spans="1:6" x14ac:dyDescent="0.2">
      <c r="A10" s="3"/>
      <c r="B10" s="3"/>
    </row>
    <row r="11" spans="1:6" x14ac:dyDescent="0.2">
      <c r="A11" s="3" t="s">
        <v>32</v>
      </c>
      <c r="B11" s="3" t="s">
        <v>36</v>
      </c>
      <c r="D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Spectra Table to Data</vt:lpstr>
      <vt:lpstr>Laser Power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Peltzer</dc:creator>
  <cp:lastModifiedBy>Microsoft Office User</cp:lastModifiedBy>
  <dcterms:created xsi:type="dcterms:W3CDTF">2019-07-10T05:21:30Z</dcterms:created>
  <dcterms:modified xsi:type="dcterms:W3CDTF">2020-02-19T20:29:25Z</dcterms:modified>
</cp:coreProperties>
</file>