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ETechTransfer\CarbonFluxEcology_902111\ISIIS_DiveRig\"/>
    </mc:Choice>
  </mc:AlternateContent>
  <xr:revisionPtr revIDLastSave="0" documentId="13_ncr:1_{789C5A76-8BD0-40A3-AA74-F4CB6A7ECC02}" xr6:coauthVersionLast="47" xr6:coauthVersionMax="47" xr10:uidLastSave="{00000000-0000-0000-0000-000000000000}"/>
  <bookViews>
    <workbookView xWindow="14265" yWindow="1350" windowWidth="25230" windowHeight="20655" xr2:uid="{9F14AA03-5710-4B86-94B4-A4C24BC0871B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M15" i="1"/>
  <c r="I8" i="1"/>
  <c r="L10" i="1" l="1"/>
  <c r="L9" i="1"/>
  <c r="L8" i="1"/>
  <c r="J10" i="1"/>
  <c r="J9" i="1"/>
  <c r="J8" i="1"/>
  <c r="H10" i="1"/>
  <c r="H9" i="1"/>
  <c r="H8" i="1"/>
  <c r="F10" i="1"/>
  <c r="F9" i="1"/>
  <c r="F8" i="1"/>
  <c r="F11" i="1" s="1"/>
  <c r="D10" i="1"/>
  <c r="L11" i="1" l="1"/>
  <c r="L15" i="1" s="1"/>
  <c r="J11" i="1"/>
  <c r="J15" i="1" s="1"/>
  <c r="H11" i="1"/>
  <c r="H15" i="1" s="1"/>
  <c r="F15" i="1"/>
  <c r="F14" i="1"/>
  <c r="F16" i="1" s="1"/>
  <c r="D9" i="1"/>
  <c r="D8" i="1"/>
  <c r="L14" i="1" l="1"/>
  <c r="L16" i="1" s="1"/>
  <c r="M16" i="1" s="1"/>
  <c r="J14" i="1"/>
  <c r="J16" i="1" s="1"/>
  <c r="H14" i="1"/>
  <c r="H16" i="1" s="1"/>
  <c r="D11" i="1"/>
  <c r="D14" i="1" s="1"/>
  <c r="D15" i="1" l="1"/>
  <c r="D16" i="1" s="1"/>
</calcChain>
</file>

<file path=xl/sharedStrings.xml><?xml version="1.0" encoding="utf-8"?>
<sst xmlns="http://schemas.openxmlformats.org/spreadsheetml/2006/main" count="10" uniqueCount="10">
  <si>
    <t>Cubic feet displaced</t>
  </si>
  <si>
    <t>Total lift</t>
  </si>
  <si>
    <t>Water Weight Displaced = Ww = Volume*65</t>
  </si>
  <si>
    <t>Foam Weight Displaced = Fw = Volume*18</t>
  </si>
  <si>
    <t>Foam size (new block)</t>
  </si>
  <si>
    <t>NewBlock</t>
  </si>
  <si>
    <t>Foam density  lbs/ft^3</t>
  </si>
  <si>
    <t>Approx water density  lbs/ft^3</t>
  </si>
  <si>
    <t>8" wide</t>
  </si>
  <si>
    <t>6" 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</si>
</sst>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2EE8-FBAA-4C7C-83A9-734E3269B837}">
  <dimension ref="B2:M19"/>
  <sheetViews>
    <sheetView tabSelected="1" workbookViewId="0">
      <selection activeCell="P16" sqref="P16"/>
    </sheetView>
  </sheetViews>
  <sheetFormatPr defaultRowHeight="15" x14ac:dyDescent="0.25"/>
  <cols>
    <col min="2" max="2" width="38" customWidth="1"/>
  </cols>
  <sheetData>
    <row r="2" spans="2:13" x14ac:dyDescent="0.25">
      <c r="D2" t="s">
        <v>5</v>
      </c>
      <c r="F2" t="s">
        <v>8</v>
      </c>
      <c r="H2" t="s">
        <v>9</v>
      </c>
    </row>
    <row r="4" spans="2:13" x14ac:dyDescent="0.25">
      <c r="B4" t="s">
        <v>7</v>
      </c>
      <c r="D4">
        <v>65</v>
      </c>
      <c r="F4">
        <v>65</v>
      </c>
      <c r="H4">
        <v>65</v>
      </c>
      <c r="J4">
        <v>65</v>
      </c>
      <c r="L4">
        <v>65</v>
      </c>
    </row>
    <row r="5" spans="2:13" x14ac:dyDescent="0.25">
      <c r="B5" t="s">
        <v>6</v>
      </c>
      <c r="D5">
        <v>18</v>
      </c>
      <c r="F5">
        <v>18</v>
      </c>
      <c r="H5">
        <v>18</v>
      </c>
      <c r="J5">
        <v>18</v>
      </c>
      <c r="L5">
        <v>18</v>
      </c>
    </row>
    <row r="8" spans="2:13" x14ac:dyDescent="0.25">
      <c r="B8" s="1" t="s">
        <v>4</v>
      </c>
      <c r="C8">
        <v>24.25</v>
      </c>
      <c r="D8">
        <f>C8/12</f>
        <v>2.0208333333333335</v>
      </c>
      <c r="E8">
        <v>31</v>
      </c>
      <c r="F8">
        <f>E8/12</f>
        <v>2.5833333333333335</v>
      </c>
      <c r="G8">
        <v>44</v>
      </c>
      <c r="H8">
        <f>G8/12</f>
        <v>3.6666666666666665</v>
      </c>
      <c r="I8">
        <f>G8/4</f>
        <v>11</v>
      </c>
      <c r="J8">
        <f>I8/12</f>
        <v>0.91666666666666663</v>
      </c>
      <c r="K8">
        <v>11.125</v>
      </c>
      <c r="L8">
        <f>K8/12</f>
        <v>0.92708333333333337</v>
      </c>
    </row>
    <row r="9" spans="2:13" x14ac:dyDescent="0.25">
      <c r="C9">
        <v>8</v>
      </c>
      <c r="D9">
        <f t="shared" ref="D9:L9" si="0">C9/12</f>
        <v>0.66666666666666663</v>
      </c>
      <c r="E9">
        <v>8</v>
      </c>
      <c r="F9">
        <f t="shared" si="0"/>
        <v>0.66666666666666663</v>
      </c>
      <c r="G9">
        <v>6</v>
      </c>
      <c r="H9">
        <f t="shared" si="0"/>
        <v>0.5</v>
      </c>
      <c r="I9">
        <v>6</v>
      </c>
      <c r="J9">
        <f t="shared" si="0"/>
        <v>0.5</v>
      </c>
      <c r="K9">
        <v>6</v>
      </c>
      <c r="L9">
        <f t="shared" si="0"/>
        <v>0.5</v>
      </c>
    </row>
    <row r="10" spans="2:13" x14ac:dyDescent="0.25">
      <c r="C10" s="2">
        <v>2.5</v>
      </c>
      <c r="D10" s="2">
        <f>C10/12</f>
        <v>0.20833333333333334</v>
      </c>
      <c r="E10" s="2">
        <v>2.5</v>
      </c>
      <c r="F10" s="2">
        <f>E10/12</f>
        <v>0.20833333333333334</v>
      </c>
      <c r="G10" s="2">
        <v>2.5</v>
      </c>
      <c r="H10" s="2">
        <f>G10/12</f>
        <v>0.20833333333333334</v>
      </c>
      <c r="I10">
        <v>2.5</v>
      </c>
      <c r="J10" s="2">
        <f>I10/12</f>
        <v>0.20833333333333334</v>
      </c>
      <c r="K10">
        <v>2.5</v>
      </c>
      <c r="L10" s="2">
        <f>K10/12</f>
        <v>0.20833333333333334</v>
      </c>
    </row>
    <row r="11" spans="2:13" x14ac:dyDescent="0.25">
      <c r="B11" s="1" t="s">
        <v>0</v>
      </c>
      <c r="D11">
        <f>D8*D9*D10</f>
        <v>0.28067129629629634</v>
      </c>
      <c r="F11">
        <f>F8*F9*F10</f>
        <v>0.35879629629629634</v>
      </c>
      <c r="H11">
        <f>H8*H9*H10</f>
        <v>0.38194444444444442</v>
      </c>
      <c r="J11">
        <f>J8*J9*J10</f>
        <v>9.5486111111111105E-2</v>
      </c>
      <c r="L11">
        <f>L8*L9*L10</f>
        <v>9.6571180555555566E-2</v>
      </c>
    </row>
    <row r="14" spans="2:13" x14ac:dyDescent="0.25">
      <c r="B14" t="s">
        <v>2</v>
      </c>
      <c r="D14">
        <f>D4*D11</f>
        <v>18.243634259259263</v>
      </c>
      <c r="F14">
        <f>F4*F11</f>
        <v>23.321759259259263</v>
      </c>
      <c r="H14">
        <f>H4*H11</f>
        <v>24.826388888888886</v>
      </c>
      <c r="J14">
        <f>J4*J11</f>
        <v>6.2065972222222214</v>
      </c>
      <c r="L14">
        <f>L4*L11</f>
        <v>6.2771267361111116</v>
      </c>
      <c r="M14">
        <f t="shared" ref="M14:M15" si="1">L14*4</f>
        <v>25.108506944444446</v>
      </c>
    </row>
    <row r="15" spans="2:13" x14ac:dyDescent="0.25">
      <c r="B15" t="s">
        <v>3</v>
      </c>
      <c r="D15">
        <f>D5*D11</f>
        <v>5.0520833333333339</v>
      </c>
      <c r="F15">
        <f>F5*F11</f>
        <v>6.4583333333333339</v>
      </c>
      <c r="H15">
        <f>H5*H11</f>
        <v>6.875</v>
      </c>
      <c r="J15">
        <f>J5*J11</f>
        <v>1.71875</v>
      </c>
      <c r="L15">
        <f>L5*L11</f>
        <v>1.7382812500000002</v>
      </c>
      <c r="M15">
        <f t="shared" si="1"/>
        <v>6.9531250000000009</v>
      </c>
    </row>
    <row r="16" spans="2:13" x14ac:dyDescent="0.25">
      <c r="B16" t="s">
        <v>1</v>
      </c>
      <c r="D16" s="3">
        <f>D14-D15</f>
        <v>13.191550925925929</v>
      </c>
      <c r="F16" s="3">
        <f>F14-F15</f>
        <v>16.863425925925931</v>
      </c>
      <c r="H16" s="3">
        <f>H14-H15</f>
        <v>17.951388888888886</v>
      </c>
      <c r="J16" s="3">
        <f>J14-J15</f>
        <v>4.4878472222222214</v>
      </c>
      <c r="L16" s="3">
        <f>L14-L15</f>
        <v>4.5388454861111116</v>
      </c>
      <c r="M16">
        <f>L16*4</f>
        <v>18.155381944444446</v>
      </c>
    </row>
    <row r="19" spans="4:5" x14ac:dyDescent="0.25">
      <c r="D19">
        <v>26</v>
      </c>
      <c r="E19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Coenen</dc:creator>
  <cp:lastModifiedBy>Paul Coenen</cp:lastModifiedBy>
  <dcterms:created xsi:type="dcterms:W3CDTF">2025-03-11T17:04:35Z</dcterms:created>
  <dcterms:modified xsi:type="dcterms:W3CDTF">2025-03-26T01:00:21Z</dcterms:modified>
</cp:coreProperties>
</file>