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44" windowWidth="11460" windowHeight="10056"/>
  </bookViews>
  <sheets>
    <sheet name="Sheet1" sheetId="1" r:id="rId1"/>
  </sheets>
  <calcPr calcId="145621"/>
</workbook>
</file>

<file path=xl/calcChain.xml><?xml version="1.0" encoding="utf-8"?>
<calcChain xmlns="http://schemas.openxmlformats.org/spreadsheetml/2006/main">
  <c r="L28" i="1" l="1"/>
  <c r="L27" i="1"/>
  <c r="L26" i="1"/>
  <c r="L25" i="1"/>
  <c r="L24" i="1"/>
  <c r="L23" i="1"/>
  <c r="L22" i="1"/>
  <c r="L21" i="1"/>
  <c r="L20" i="1"/>
  <c r="L19" i="1"/>
  <c r="L18" i="1"/>
  <c r="L17" i="1"/>
  <c r="L16" i="1"/>
  <c r="L15" i="1"/>
  <c r="L14" i="1"/>
  <c r="L13" i="1"/>
  <c r="L12" i="1"/>
  <c r="L11" i="1"/>
  <c r="L10" i="1"/>
  <c r="L9" i="1"/>
  <c r="L8" i="1"/>
  <c r="L7" i="1"/>
  <c r="L6" i="1"/>
  <c r="L5" i="1"/>
  <c r="L32" i="1" l="1"/>
</calcChain>
</file>

<file path=xl/sharedStrings.xml><?xml version="1.0" encoding="utf-8"?>
<sst xmlns="http://schemas.openxmlformats.org/spreadsheetml/2006/main" count="167" uniqueCount="125">
  <si>
    <t>Value</t>
  </si>
  <si>
    <t>Description</t>
  </si>
  <si>
    <t>Part Reference</t>
  </si>
  <si>
    <t>Manufacturer</t>
  </si>
  <si>
    <t>Manufacturer PN</t>
  </si>
  <si>
    <t>0.10uF</t>
  </si>
  <si>
    <t/>
  </si>
  <si>
    <t>C1 C2 C3 C4 C5 C6 C7 C8 C9 C10 C12 C13 C14 C15 C16 C18 C20 C21 C22 C23 C24 C25 C26 C27 C28 C29 C30 C31 C32 C33 C34 C35 C36 C37 C38 C39 C40 C41 C42 C45 C46 C47 C48 C49</t>
  </si>
  <si>
    <t>Kemet</t>
  </si>
  <si>
    <t>C0805C104K3RAC</t>
  </si>
  <si>
    <t>10uF</t>
  </si>
  <si>
    <t>C11</t>
  </si>
  <si>
    <t>Digi-Key</t>
  </si>
  <si>
    <t>18pF</t>
  </si>
  <si>
    <t>CAP CER 18PF 25V 5% NP0 0805</t>
  </si>
  <si>
    <t>C17 C19</t>
  </si>
  <si>
    <t>C0805C180J3GACTU</t>
  </si>
  <si>
    <t>399-10065-1-ND</t>
  </si>
  <si>
    <t>C43 C44</t>
  </si>
  <si>
    <t>TDK Corporation</t>
  </si>
  <si>
    <t>S1AB-13-F</t>
  </si>
  <si>
    <t>DIODE GPP 1A 50V SMB</t>
  </si>
  <si>
    <t>D1 D3 D4 D5 D6 D7</t>
  </si>
  <si>
    <t>Diodes Inc</t>
  </si>
  <si>
    <t>S1AB-FDICT-ND</t>
  </si>
  <si>
    <t>SMDJ22CA</t>
  </si>
  <si>
    <t>TVS DIODE 22VWM 35.5VC SMD</t>
  </si>
  <si>
    <t>D8 D9 D10 D11 D12 D13 D14 D15 D16 D17 D18 D19</t>
  </si>
  <si>
    <t>Littelfuse Inc</t>
  </si>
  <si>
    <t>SMDJ22CACT-ND</t>
  </si>
  <si>
    <t>J1 J2 J3 J4 J6 J7 J8</t>
  </si>
  <si>
    <t>PRPC005SFAN-RC</t>
  </si>
  <si>
    <t>CONN HEADER .100" SNGL STR 5POS</t>
  </si>
  <si>
    <t>J5</t>
  </si>
  <si>
    <t>S1211EC-05-ND</t>
  </si>
  <si>
    <t>J9</t>
  </si>
  <si>
    <t>3.3uH</t>
  </si>
  <si>
    <t>INDUCTOR POWER 3.3UH 14A SMD</t>
  </si>
  <si>
    <t>L2</t>
  </si>
  <si>
    <t>Wurth Electronics Inc</t>
  </si>
  <si>
    <t>7443340330</t>
  </si>
  <si>
    <t>732-2165-1-ND</t>
  </si>
  <si>
    <t>IRLML2502TRPBF</t>
  </si>
  <si>
    <t>MOSFET N-CH 20V 4.2A SOT-23</t>
  </si>
  <si>
    <t>Q1</t>
  </si>
  <si>
    <t>International Rectifier</t>
  </si>
  <si>
    <t>IRLML2502PBFCT-ND</t>
  </si>
  <si>
    <t>5.10K</t>
  </si>
  <si>
    <t>R1 R6 R7 R11 R12</t>
  </si>
  <si>
    <t>Vishay</t>
  </si>
  <si>
    <t>CRCW08055K10JNEA</t>
  </si>
  <si>
    <t>20.0K</t>
  </si>
  <si>
    <t>R2 R4</t>
  </si>
  <si>
    <t>CRCW080520K0JNEA</t>
  </si>
  <si>
    <t>150</t>
  </si>
  <si>
    <t>R3 R10</t>
  </si>
  <si>
    <t>CRCW1206150RJNEA</t>
  </si>
  <si>
    <t>2.00K</t>
  </si>
  <si>
    <t>R5</t>
  </si>
  <si>
    <t>CRCW08052K00JNEA</t>
  </si>
  <si>
    <t>100.0K</t>
  </si>
  <si>
    <t>R8</t>
  </si>
  <si>
    <t>CRCW0805100KJNEA</t>
  </si>
  <si>
    <t>10.0K</t>
  </si>
  <si>
    <t>R9</t>
  </si>
  <si>
    <t>CRCW080510K0JNEA</t>
  </si>
  <si>
    <t>AUIPS6041G</t>
  </si>
  <si>
    <t>IC SW IPS 1CH HIGH SIDE 8SOIC</t>
  </si>
  <si>
    <t>U1 U4 U5 U9 U10</t>
  </si>
  <si>
    <t>MAX3471EUA+</t>
  </si>
  <si>
    <t>IC TXRX DIFF RS485/422 8-UMAX</t>
  </si>
  <si>
    <t>U2</t>
  </si>
  <si>
    <t>MAX3471EUA+-ND</t>
  </si>
  <si>
    <t>MAX3221ECAE+</t>
  </si>
  <si>
    <t>IC TXRX RS232 250KBPS SD 16-SSOP</t>
  </si>
  <si>
    <t>U3 U7 U8 U11 U12</t>
  </si>
  <si>
    <t>Maxim Integrated</t>
  </si>
  <si>
    <t>MAX3221ECAE+-ND</t>
  </si>
  <si>
    <t>PIC24FJ128GA406</t>
  </si>
  <si>
    <t>U6</t>
  </si>
  <si>
    <t>TPS62172DSGT</t>
  </si>
  <si>
    <t>IC REG BUCK SYNC 3.3V 0.5A 8WSON</t>
  </si>
  <si>
    <t>U13</t>
  </si>
  <si>
    <t>Texas Instruments</t>
  </si>
  <si>
    <t>296-29879-1-ND</t>
  </si>
  <si>
    <t>3.6864MHz</t>
  </si>
  <si>
    <t>CRYSTAL 3.6864 MHZ 18PF SMD</t>
  </si>
  <si>
    <t>Y1</t>
  </si>
  <si>
    <t>ECS Inc</t>
  </si>
  <si>
    <t>ECS-36-18-7SX-TR</t>
  </si>
  <si>
    <t>XC2035-1-ND</t>
  </si>
  <si>
    <t>no stuff</t>
  </si>
  <si>
    <t>R3 no stuff</t>
  </si>
  <si>
    <t>Item</t>
  </si>
  <si>
    <t>Qty</t>
  </si>
  <si>
    <t>Distributor</t>
  </si>
  <si>
    <t>Distributor PN</t>
  </si>
  <si>
    <t>Sullins</t>
  </si>
  <si>
    <t>Notes</t>
  </si>
  <si>
    <t>Unit</t>
  </si>
  <si>
    <t>Ext</t>
  </si>
  <si>
    <t>5-port expander board BOM</t>
  </si>
  <si>
    <t>0.10µF 25V Ceramic Capacitor X7R 0805</t>
  </si>
  <si>
    <t>399-1168-1-ND</t>
  </si>
  <si>
    <t>AUIPS6041GCT-ND</t>
  </si>
  <si>
    <t>Microchip</t>
  </si>
  <si>
    <t>PIC24FJ128GA406-I/PT</t>
  </si>
  <si>
    <t>Mouser</t>
  </si>
  <si>
    <t>16-bit Microcontrollers - MCU 16 BIT MCU</t>
  </si>
  <si>
    <t>579-24FJ128GA406I/PT</t>
  </si>
  <si>
    <t>CAP CER 10UF 6.3V X5R 0805</t>
  </si>
  <si>
    <t>C2012X5R0J106K125AB</t>
  </si>
  <si>
    <t>445-4113-1-ND</t>
  </si>
  <si>
    <t>Need Low ESR</t>
  </si>
  <si>
    <t>10µF 25V Ceramic Capacitor X5R 1812</t>
  </si>
  <si>
    <t>AVX Corporation</t>
  </si>
  <si>
    <t>18123D106KAT2A</t>
  </si>
  <si>
    <t>478-1644-1-ND</t>
  </si>
  <si>
    <t>sub for original</t>
  </si>
  <si>
    <t>541-5.1KACT-ND</t>
  </si>
  <si>
    <t>541-20KACT-ND</t>
  </si>
  <si>
    <t>541-150ACT-ND</t>
  </si>
  <si>
    <t>541-2.0KACT-ND</t>
  </si>
  <si>
    <t>541-100KACT-ND</t>
  </si>
  <si>
    <t>541-10KACT-ND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</si>
</sst>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1" fontId="0" fillId="0" borderId="0" xfId="0" applyNumberFormat="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44" fontId="0" fillId="0" borderId="0" xfId="1" applyFont="1" applyAlignment="1">
      <alignment horizontal="left" vertical="top" wrapText="1"/>
    </xf>
    <xf numFmtId="14" fontId="0" fillId="0" borderId="0" xfId="0" applyNumberFormat="1" applyAlignment="1">
      <alignment horizontal="left" vertical="top" wrapText="1"/>
    </xf>
    <xf numFmtId="0" fontId="0" fillId="0" borderId="0" xfId="0" applyAlignment="1">
      <alignment vertical="center" wrapText="1"/>
    </xf>
    <xf numFmtId="0" fontId="0" fillId="0" borderId="0" xfId="0" applyAlignment="1">
      <alignment wrapText="1"/>
    </xf>
    <xf numFmtId="0" fontId="0" fillId="0" borderId="0" xfId="0" applyFont="1" applyAlignment="1">
      <alignment vertical="center" wrapText="1"/>
    </xf>
    <xf numFmtId="49" fontId="0" fillId="0" borderId="0" xfId="0" applyNumberFormat="1" applyAlignment="1">
      <alignment vertical="top" wrapText="1"/>
    </xf>
    <xf numFmtId="0" fontId="0" fillId="0" borderId="0" xfId="0" applyAlignment="1">
      <alignment vertical="top" wrapText="1"/>
    </xf>
    <xf numFmtId="1" fontId="0" fillId="0" borderId="0" xfId="0" applyNumberFormat="1" applyAlignment="1">
      <alignment horizontal="center" vertical="top" wrapText="1"/>
    </xf>
    <xf numFmtId="0" fontId="0" fillId="0" borderId="0" xfId="0" applyAlignment="1">
      <alignment horizontal="center" vertical="top" wrapText="1"/>
    </xf>
    <xf numFmtId="49" fontId="0" fillId="0" borderId="0" xfId="0" applyNumberFormat="1" applyAlignment="1">
      <alignment horizontal="center" vertical="top" wrapText="1"/>
    </xf>
    <xf numFmtId="0" fontId="0" fillId="0" borderId="0" xfId="0" applyAlignment="1">
      <alignment horizontal="center" vertical="top"/>
    </xf>
    <xf numFmtId="0" fontId="0" fillId="0" borderId="0" xfId="0" applyAlignment="1">
      <alignment horizontal="left" vertical="top"/>
    </xf>
    <xf numFmtId="44" fontId="0" fillId="0" borderId="0" xfId="1" applyFont="1" applyAlignment="1">
      <alignment horizontal="left" vertical="top"/>
    </xf>
    <xf numFmtId="1" fontId="2" fillId="2" borderId="0" xfId="0" applyNumberFormat="1" applyFont="1" applyFill="1" applyAlignment="1">
      <alignment horizontal="center" vertical="top" wrapText="1"/>
    </xf>
    <xf numFmtId="44" fontId="2" fillId="2" borderId="0" xfId="1" applyFont="1" applyFill="1" applyAlignment="1">
      <alignment horizontal="center" vertical="top" wrapText="1"/>
    </xf>
    <xf numFmtId="49" fontId="0" fillId="0" borderId="0" xfId="0" applyNumberFormat="1" applyAlignment="1">
      <alignment vertical="top" wrapText="1"/>
    </xf>
    <xf numFmtId="49" fontId="0" fillId="0" borderId="0" xfId="0" applyNumberFormat="1" applyAlignment="1">
      <alignment horizontal="center" vertical="top" wrapText="1"/>
    </xf>
    <xf numFmtId="0" fontId="2" fillId="0" borderId="0" xfId="0" applyFont="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zoomScale="110" zoomScaleNormal="110" workbookViewId="0">
      <selection activeCell="G30" sqref="G30"/>
    </sheetView>
  </sheetViews>
  <sheetFormatPr defaultRowHeight="14.4" x14ac:dyDescent="0.3"/>
  <cols>
    <col min="1" max="2" width="6.77734375" style="12" customWidth="1"/>
    <col min="3" max="3" width="16.21875" style="2" customWidth="1"/>
    <col min="4" max="4" width="35.88671875" style="2" customWidth="1"/>
    <col min="5" max="5" width="23.6640625" style="2" customWidth="1"/>
    <col min="6" max="6" width="21.44140625" style="2" customWidth="1"/>
    <col min="7" max="7" width="20.21875" style="2" customWidth="1"/>
    <col min="8" max="8" width="15.33203125" style="12" customWidth="1"/>
    <col min="9" max="9" width="20.21875" style="2" customWidth="1"/>
    <col min="10" max="10" width="16.88671875" style="2" customWidth="1"/>
    <col min="11" max="12" width="8.88671875" style="4"/>
    <col min="13" max="16384" width="8.88671875" style="2"/>
  </cols>
  <sheetData>
    <row r="1" spans="1:12" s="15" customFormat="1" x14ac:dyDescent="0.3">
      <c r="A1" s="15" t="s">
        <v>101</v>
      </c>
      <c r="B1" s="14"/>
      <c r="H1" s="14"/>
      <c r="K1" s="16"/>
      <c r="L1" s="16"/>
    </row>
    <row r="2" spans="1:12" x14ac:dyDescent="0.3">
      <c r="C2" s="5">
        <v>42569</v>
      </c>
    </row>
    <row r="4" spans="1:12" s="21" customFormat="1" ht="15.6" customHeight="1" x14ac:dyDescent="0.3">
      <c r="A4" s="17" t="s">
        <v>93</v>
      </c>
      <c r="B4" s="17" t="s">
        <v>94</v>
      </c>
      <c r="C4" s="17" t="s">
        <v>0</v>
      </c>
      <c r="D4" s="17" t="s">
        <v>1</v>
      </c>
      <c r="E4" s="17" t="s">
        <v>2</v>
      </c>
      <c r="F4" s="17" t="s">
        <v>3</v>
      </c>
      <c r="G4" s="17" t="s">
        <v>4</v>
      </c>
      <c r="H4" s="17" t="s">
        <v>95</v>
      </c>
      <c r="I4" s="17" t="s">
        <v>96</v>
      </c>
      <c r="J4" s="17" t="s">
        <v>98</v>
      </c>
      <c r="K4" s="18" t="s">
        <v>99</v>
      </c>
      <c r="L4" s="18" t="s">
        <v>100</v>
      </c>
    </row>
    <row r="5" spans="1:12" ht="100.8" x14ac:dyDescent="0.3">
      <c r="A5" s="11">
        <v>1</v>
      </c>
      <c r="B5" s="11">
        <v>44</v>
      </c>
      <c r="C5" s="3" t="s">
        <v>5</v>
      </c>
      <c r="D5" s="10" t="s">
        <v>102</v>
      </c>
      <c r="E5" s="3" t="s">
        <v>7</v>
      </c>
      <c r="F5" s="3" t="s">
        <v>8</v>
      </c>
      <c r="G5" s="3" t="s">
        <v>9</v>
      </c>
      <c r="H5" s="13" t="s">
        <v>12</v>
      </c>
      <c r="I5" s="10" t="s">
        <v>103</v>
      </c>
      <c r="J5" s="1"/>
      <c r="K5" s="4">
        <v>0.1</v>
      </c>
      <c r="L5" s="4">
        <f>K5*B5</f>
        <v>4.4000000000000004</v>
      </c>
    </row>
    <row r="6" spans="1:12" ht="13.8" customHeight="1" x14ac:dyDescent="0.3">
      <c r="A6" s="11">
        <v>2</v>
      </c>
      <c r="B6" s="11">
        <v>1</v>
      </c>
      <c r="C6" s="3" t="s">
        <v>10</v>
      </c>
      <c r="D6" s="3" t="s">
        <v>110</v>
      </c>
      <c r="E6" s="3" t="s">
        <v>11</v>
      </c>
      <c r="F6" s="3" t="s">
        <v>19</v>
      </c>
      <c r="G6" s="9" t="s">
        <v>111</v>
      </c>
      <c r="H6" s="13" t="s">
        <v>12</v>
      </c>
      <c r="I6" s="9" t="s">
        <v>112</v>
      </c>
      <c r="J6" s="10" t="s">
        <v>113</v>
      </c>
      <c r="K6" s="4">
        <v>0.21</v>
      </c>
      <c r="L6" s="4">
        <f t="shared" ref="L6:L28" si="0">K6*B6</f>
        <v>0.21</v>
      </c>
    </row>
    <row r="7" spans="1:12" ht="13.8" customHeight="1" x14ac:dyDescent="0.3">
      <c r="A7" s="11">
        <v>3</v>
      </c>
      <c r="B7" s="11">
        <v>2</v>
      </c>
      <c r="C7" s="3" t="s">
        <v>13</v>
      </c>
      <c r="D7" s="3" t="s">
        <v>14</v>
      </c>
      <c r="E7" s="3" t="s">
        <v>15</v>
      </c>
      <c r="F7" s="3" t="s">
        <v>8</v>
      </c>
      <c r="G7" s="3" t="s">
        <v>16</v>
      </c>
      <c r="H7" s="13" t="s">
        <v>12</v>
      </c>
      <c r="I7" s="3" t="s">
        <v>17</v>
      </c>
      <c r="J7" s="1"/>
      <c r="K7" s="4">
        <v>0.24</v>
      </c>
      <c r="L7" s="4">
        <f t="shared" si="0"/>
        <v>0.48</v>
      </c>
    </row>
    <row r="8" spans="1:12" x14ac:dyDescent="0.3">
      <c r="A8" s="11">
        <v>4</v>
      </c>
      <c r="B8" s="11">
        <v>2</v>
      </c>
      <c r="C8" s="3" t="s">
        <v>10</v>
      </c>
      <c r="D8" s="3" t="s">
        <v>114</v>
      </c>
      <c r="E8" s="3" t="s">
        <v>18</v>
      </c>
      <c r="F8" s="3" t="s">
        <v>115</v>
      </c>
      <c r="G8" s="19" t="s">
        <v>116</v>
      </c>
      <c r="H8" s="20" t="s">
        <v>12</v>
      </c>
      <c r="I8" s="19" t="s">
        <v>117</v>
      </c>
      <c r="J8" s="1" t="s">
        <v>118</v>
      </c>
      <c r="K8" s="4">
        <v>1.25</v>
      </c>
      <c r="L8" s="4">
        <f t="shared" si="0"/>
        <v>2.5</v>
      </c>
    </row>
    <row r="9" spans="1:12" x14ac:dyDescent="0.3">
      <c r="A9" s="11">
        <v>5</v>
      </c>
      <c r="B9" s="11">
        <v>6</v>
      </c>
      <c r="C9" s="3" t="s">
        <v>20</v>
      </c>
      <c r="D9" s="3" t="s">
        <v>21</v>
      </c>
      <c r="E9" s="3" t="s">
        <v>22</v>
      </c>
      <c r="F9" s="3" t="s">
        <v>23</v>
      </c>
      <c r="G9" s="3" t="s">
        <v>20</v>
      </c>
      <c r="H9" s="13" t="s">
        <v>12</v>
      </c>
      <c r="I9" s="3" t="s">
        <v>24</v>
      </c>
      <c r="J9" s="1"/>
      <c r="K9" s="4">
        <v>0.32</v>
      </c>
      <c r="L9" s="4">
        <f t="shared" si="0"/>
        <v>1.92</v>
      </c>
    </row>
    <row r="10" spans="1:12" ht="28.8" x14ac:dyDescent="0.3">
      <c r="A10" s="11">
        <v>6</v>
      </c>
      <c r="B10" s="11">
        <v>12</v>
      </c>
      <c r="C10" s="3" t="s">
        <v>25</v>
      </c>
      <c r="D10" s="3" t="s">
        <v>26</v>
      </c>
      <c r="E10" s="3" t="s">
        <v>27</v>
      </c>
      <c r="F10" s="3" t="s">
        <v>28</v>
      </c>
      <c r="G10" s="3" t="s">
        <v>25</v>
      </c>
      <c r="H10" s="13" t="s">
        <v>12</v>
      </c>
      <c r="I10" s="3" t="s">
        <v>29</v>
      </c>
      <c r="J10" s="1"/>
      <c r="K10" s="4">
        <v>1.29</v>
      </c>
      <c r="L10" s="4">
        <f t="shared" si="0"/>
        <v>15.48</v>
      </c>
    </row>
    <row r="11" spans="1:12" x14ac:dyDescent="0.3">
      <c r="A11" s="11">
        <v>7</v>
      </c>
      <c r="B11" s="11">
        <v>7</v>
      </c>
      <c r="C11" s="3"/>
      <c r="D11" s="3"/>
      <c r="E11" s="3" t="s">
        <v>30</v>
      </c>
      <c r="F11" s="3"/>
      <c r="G11" s="3"/>
      <c r="H11" s="13"/>
      <c r="I11" s="3"/>
      <c r="J11" s="1" t="s">
        <v>91</v>
      </c>
      <c r="K11" s="4">
        <v>0</v>
      </c>
      <c r="L11" s="4">
        <f t="shared" si="0"/>
        <v>0</v>
      </c>
    </row>
    <row r="12" spans="1:12" x14ac:dyDescent="0.3">
      <c r="A12" s="11">
        <v>8</v>
      </c>
      <c r="B12" s="11">
        <v>1</v>
      </c>
      <c r="C12" s="3" t="s">
        <v>31</v>
      </c>
      <c r="D12" s="3" t="s">
        <v>32</v>
      </c>
      <c r="E12" s="3" t="s">
        <v>33</v>
      </c>
      <c r="F12" s="3" t="s">
        <v>97</v>
      </c>
      <c r="G12" s="3" t="s">
        <v>31</v>
      </c>
      <c r="H12" s="13" t="s">
        <v>12</v>
      </c>
      <c r="I12" s="3" t="s">
        <v>34</v>
      </c>
      <c r="J12" s="1"/>
      <c r="K12" s="4">
        <v>0.24</v>
      </c>
      <c r="L12" s="4">
        <f t="shared" si="0"/>
        <v>0.24</v>
      </c>
    </row>
    <row r="13" spans="1:12" x14ac:dyDescent="0.3">
      <c r="A13" s="11">
        <v>9</v>
      </c>
      <c r="B13" s="11">
        <v>1</v>
      </c>
      <c r="C13" s="3"/>
      <c r="D13" s="3"/>
      <c r="E13" s="3" t="s">
        <v>35</v>
      </c>
      <c r="F13" s="3"/>
      <c r="G13" s="3"/>
      <c r="H13" s="13"/>
      <c r="I13" s="3"/>
      <c r="J13" s="1" t="s">
        <v>91</v>
      </c>
      <c r="K13" s="4">
        <v>0</v>
      </c>
      <c r="L13" s="4">
        <f t="shared" si="0"/>
        <v>0</v>
      </c>
    </row>
    <row r="14" spans="1:12" x14ac:dyDescent="0.3">
      <c r="A14" s="11">
        <v>10</v>
      </c>
      <c r="B14" s="11">
        <v>1</v>
      </c>
      <c r="C14" s="3" t="s">
        <v>36</v>
      </c>
      <c r="D14" s="3" t="s">
        <v>37</v>
      </c>
      <c r="E14" s="3" t="s">
        <v>38</v>
      </c>
      <c r="F14" s="3" t="s">
        <v>39</v>
      </c>
      <c r="G14" s="3" t="s">
        <v>40</v>
      </c>
      <c r="H14" s="13" t="s">
        <v>12</v>
      </c>
      <c r="I14" s="3" t="s">
        <v>41</v>
      </c>
      <c r="J14" s="1"/>
      <c r="K14" s="4">
        <v>2.4700000000000002</v>
      </c>
      <c r="L14" s="4">
        <f t="shared" si="0"/>
        <v>2.4700000000000002</v>
      </c>
    </row>
    <row r="15" spans="1:12" x14ac:dyDescent="0.3">
      <c r="A15" s="11">
        <v>11</v>
      </c>
      <c r="B15" s="11">
        <v>1</v>
      </c>
      <c r="C15" s="3" t="s">
        <v>42</v>
      </c>
      <c r="D15" s="3" t="s">
        <v>43</v>
      </c>
      <c r="E15" s="3" t="s">
        <v>44</v>
      </c>
      <c r="F15" s="3" t="s">
        <v>45</v>
      </c>
      <c r="G15" s="3" t="s">
        <v>42</v>
      </c>
      <c r="H15" s="13" t="s">
        <v>12</v>
      </c>
      <c r="I15" s="3" t="s">
        <v>46</v>
      </c>
      <c r="J15" s="1"/>
      <c r="K15" s="4">
        <v>0.48</v>
      </c>
      <c r="L15" s="4">
        <f t="shared" si="0"/>
        <v>0.48</v>
      </c>
    </row>
    <row r="16" spans="1:12" x14ac:dyDescent="0.3">
      <c r="A16" s="11">
        <v>12</v>
      </c>
      <c r="B16" s="11">
        <v>5</v>
      </c>
      <c r="C16" s="3" t="s">
        <v>47</v>
      </c>
      <c r="D16" s="3" t="s">
        <v>6</v>
      </c>
      <c r="E16" s="3" t="s">
        <v>48</v>
      </c>
      <c r="F16" s="3" t="s">
        <v>49</v>
      </c>
      <c r="G16" s="3" t="s">
        <v>50</v>
      </c>
      <c r="H16" s="13" t="s">
        <v>12</v>
      </c>
      <c r="I16" s="3" t="s">
        <v>119</v>
      </c>
      <c r="J16" s="1"/>
      <c r="K16" s="4">
        <v>0.1</v>
      </c>
      <c r="L16" s="4">
        <f t="shared" si="0"/>
        <v>0.5</v>
      </c>
    </row>
    <row r="17" spans="1:12" x14ac:dyDescent="0.3">
      <c r="A17" s="11">
        <v>13</v>
      </c>
      <c r="B17" s="11">
        <v>2</v>
      </c>
      <c r="C17" s="3" t="s">
        <v>51</v>
      </c>
      <c r="D17" s="3" t="s">
        <v>6</v>
      </c>
      <c r="E17" s="3" t="s">
        <v>52</v>
      </c>
      <c r="F17" s="3" t="s">
        <v>49</v>
      </c>
      <c r="G17" s="3" t="s">
        <v>53</v>
      </c>
      <c r="H17" s="20" t="s">
        <v>12</v>
      </c>
      <c r="I17" t="s">
        <v>120</v>
      </c>
      <c r="J17" s="1"/>
      <c r="K17" s="4">
        <v>0.1</v>
      </c>
      <c r="L17" s="4">
        <f t="shared" si="0"/>
        <v>0.2</v>
      </c>
    </row>
    <row r="18" spans="1:12" x14ac:dyDescent="0.3">
      <c r="A18" s="11">
        <v>14</v>
      </c>
      <c r="B18" s="11">
        <v>1</v>
      </c>
      <c r="C18" s="3" t="s">
        <v>54</v>
      </c>
      <c r="D18" s="3" t="s">
        <v>6</v>
      </c>
      <c r="E18" s="3" t="s">
        <v>55</v>
      </c>
      <c r="F18" s="3" t="s">
        <v>49</v>
      </c>
      <c r="G18" s="3" t="s">
        <v>56</v>
      </c>
      <c r="H18" s="20" t="s">
        <v>12</v>
      </c>
      <c r="I18" t="s">
        <v>121</v>
      </c>
      <c r="J18" s="1" t="s">
        <v>92</v>
      </c>
      <c r="K18" s="4">
        <v>0.1</v>
      </c>
      <c r="L18" s="4">
        <f t="shared" si="0"/>
        <v>0.1</v>
      </c>
    </row>
    <row r="19" spans="1:12" x14ac:dyDescent="0.3">
      <c r="A19" s="11">
        <v>15</v>
      </c>
      <c r="B19" s="11">
        <v>1</v>
      </c>
      <c r="C19" s="3" t="s">
        <v>57</v>
      </c>
      <c r="D19" s="3" t="s">
        <v>6</v>
      </c>
      <c r="E19" s="3" t="s">
        <v>58</v>
      </c>
      <c r="F19" s="3" t="s">
        <v>49</v>
      </c>
      <c r="G19" s="3" t="s">
        <v>59</v>
      </c>
      <c r="H19" s="20" t="s">
        <v>12</v>
      </c>
      <c r="I19" s="3" t="s">
        <v>122</v>
      </c>
      <c r="J19" s="1"/>
      <c r="K19" s="4">
        <v>0.1</v>
      </c>
      <c r="L19" s="4">
        <f t="shared" si="0"/>
        <v>0.1</v>
      </c>
    </row>
    <row r="20" spans="1:12" x14ac:dyDescent="0.3">
      <c r="A20" s="11">
        <v>16</v>
      </c>
      <c r="B20" s="11">
        <v>1</v>
      </c>
      <c r="C20" s="3" t="s">
        <v>60</v>
      </c>
      <c r="D20" s="3" t="s">
        <v>6</v>
      </c>
      <c r="E20" s="3" t="s">
        <v>61</v>
      </c>
      <c r="F20" s="3" t="s">
        <v>49</v>
      </c>
      <c r="G20" s="3" t="s">
        <v>62</v>
      </c>
      <c r="H20" s="20" t="s">
        <v>12</v>
      </c>
      <c r="I20" s="3" t="s">
        <v>123</v>
      </c>
      <c r="J20" s="1"/>
      <c r="K20" s="4">
        <v>0.1</v>
      </c>
      <c r="L20" s="4">
        <f t="shared" si="0"/>
        <v>0.1</v>
      </c>
    </row>
    <row r="21" spans="1:12" x14ac:dyDescent="0.3">
      <c r="A21" s="11">
        <v>17</v>
      </c>
      <c r="B21" s="11">
        <v>1</v>
      </c>
      <c r="C21" s="3" t="s">
        <v>63</v>
      </c>
      <c r="D21" s="3" t="s">
        <v>6</v>
      </c>
      <c r="E21" s="3" t="s">
        <v>64</v>
      </c>
      <c r="F21" s="3" t="s">
        <v>49</v>
      </c>
      <c r="G21" s="3" t="s">
        <v>65</v>
      </c>
      <c r="H21" s="20" t="s">
        <v>12</v>
      </c>
      <c r="I21" s="3" t="s">
        <v>124</v>
      </c>
      <c r="J21" s="1"/>
      <c r="K21" s="4">
        <v>0.1</v>
      </c>
      <c r="L21" s="4">
        <f t="shared" si="0"/>
        <v>0.1</v>
      </c>
    </row>
    <row r="22" spans="1:12" x14ac:dyDescent="0.3">
      <c r="A22" s="11">
        <v>18</v>
      </c>
      <c r="B22" s="11">
        <v>5</v>
      </c>
      <c r="C22" s="3" t="s">
        <v>66</v>
      </c>
      <c r="D22" s="3" t="s">
        <v>67</v>
      </c>
      <c r="E22" s="3" t="s">
        <v>68</v>
      </c>
      <c r="F22" s="3" t="s">
        <v>45</v>
      </c>
      <c r="G22" s="3" t="s">
        <v>66</v>
      </c>
      <c r="H22" s="13" t="s">
        <v>12</v>
      </c>
      <c r="I22" s="6" t="s">
        <v>104</v>
      </c>
      <c r="K22" s="4">
        <v>1.99</v>
      </c>
      <c r="L22" s="4">
        <f t="shared" si="0"/>
        <v>9.9499999999999993</v>
      </c>
    </row>
    <row r="23" spans="1:12" x14ac:dyDescent="0.3">
      <c r="A23" s="11">
        <v>19</v>
      </c>
      <c r="B23" s="11">
        <v>1</v>
      </c>
      <c r="C23" s="3" t="s">
        <v>69</v>
      </c>
      <c r="D23" s="3" t="s">
        <v>70</v>
      </c>
      <c r="E23" s="3" t="s">
        <v>71</v>
      </c>
      <c r="F23" s="3" t="s">
        <v>76</v>
      </c>
      <c r="G23" s="3" t="s">
        <v>69</v>
      </c>
      <c r="H23" s="13" t="s">
        <v>12</v>
      </c>
      <c r="I23" s="3" t="s">
        <v>72</v>
      </c>
      <c r="J23" s="1"/>
      <c r="K23" s="4">
        <v>3.61</v>
      </c>
      <c r="L23" s="4">
        <f t="shared" si="0"/>
        <v>3.61</v>
      </c>
    </row>
    <row r="24" spans="1:12" x14ac:dyDescent="0.3">
      <c r="A24" s="11">
        <v>20</v>
      </c>
      <c r="B24" s="11">
        <v>5</v>
      </c>
      <c r="C24" s="3" t="s">
        <v>73</v>
      </c>
      <c r="D24" s="3" t="s">
        <v>74</v>
      </c>
      <c r="E24" s="3" t="s">
        <v>75</v>
      </c>
      <c r="F24" s="3" t="s">
        <v>76</v>
      </c>
      <c r="G24" s="3" t="s">
        <v>73</v>
      </c>
      <c r="H24" s="13" t="s">
        <v>12</v>
      </c>
      <c r="I24" s="3" t="s">
        <v>77</v>
      </c>
      <c r="J24" s="1"/>
      <c r="K24" s="4">
        <v>2.38</v>
      </c>
      <c r="L24" s="4">
        <f t="shared" si="0"/>
        <v>11.899999999999999</v>
      </c>
    </row>
    <row r="25" spans="1:12" ht="13.8" customHeight="1" x14ac:dyDescent="0.3">
      <c r="A25" s="11">
        <v>21</v>
      </c>
      <c r="B25" s="11">
        <v>1</v>
      </c>
      <c r="C25" s="3" t="s">
        <v>78</v>
      </c>
      <c r="D25" s="7" t="s">
        <v>108</v>
      </c>
      <c r="E25" s="3" t="s">
        <v>79</v>
      </c>
      <c r="F25" s="3" t="s">
        <v>105</v>
      </c>
      <c r="G25" s="8" t="s">
        <v>106</v>
      </c>
      <c r="H25" s="12" t="s">
        <v>107</v>
      </c>
      <c r="I25" s="7" t="s">
        <v>109</v>
      </c>
      <c r="J25" s="1"/>
      <c r="K25" s="4">
        <v>5.46</v>
      </c>
      <c r="L25" s="4">
        <f t="shared" si="0"/>
        <v>5.46</v>
      </c>
    </row>
    <row r="26" spans="1:12" x14ac:dyDescent="0.3">
      <c r="A26" s="11">
        <v>22</v>
      </c>
      <c r="B26" s="11">
        <v>1</v>
      </c>
      <c r="C26" s="3" t="s">
        <v>80</v>
      </c>
      <c r="D26" s="3" t="s">
        <v>81</v>
      </c>
      <c r="E26" s="3" t="s">
        <v>82</v>
      </c>
      <c r="F26" s="3" t="s">
        <v>83</v>
      </c>
      <c r="G26" s="3" t="s">
        <v>80</v>
      </c>
      <c r="H26" s="13" t="s">
        <v>12</v>
      </c>
      <c r="I26" s="3" t="s">
        <v>84</v>
      </c>
      <c r="J26" s="1"/>
      <c r="K26" s="4">
        <v>1.67</v>
      </c>
      <c r="L26" s="4">
        <f t="shared" si="0"/>
        <v>1.67</v>
      </c>
    </row>
    <row r="27" spans="1:12" x14ac:dyDescent="0.3">
      <c r="A27" s="11">
        <v>23</v>
      </c>
      <c r="B27" s="11">
        <v>1</v>
      </c>
      <c r="C27" s="3" t="s">
        <v>85</v>
      </c>
      <c r="D27" s="3" t="s">
        <v>86</v>
      </c>
      <c r="E27" s="3" t="s">
        <v>87</v>
      </c>
      <c r="F27" s="3" t="s">
        <v>88</v>
      </c>
      <c r="G27" s="3" t="s">
        <v>89</v>
      </c>
      <c r="H27" s="13" t="s">
        <v>12</v>
      </c>
      <c r="I27" s="3" t="s">
        <v>90</v>
      </c>
      <c r="J27" s="1"/>
      <c r="K27" s="4">
        <v>1.77</v>
      </c>
      <c r="L27" s="4">
        <f t="shared" si="0"/>
        <v>1.77</v>
      </c>
    </row>
    <row r="28" spans="1:12" x14ac:dyDescent="0.3">
      <c r="L28" s="4">
        <f t="shared" si="0"/>
        <v>0</v>
      </c>
    </row>
    <row r="32" spans="1:12" x14ac:dyDescent="0.3">
      <c r="L32" s="4">
        <f>SUM(L5:L31)</f>
        <v>63.640000000000008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2015-12-01T16:45:37Z</dcterms:created>
  <dcterms:modified xsi:type="dcterms:W3CDTF">2016-07-20T16:48:57Z</dcterms:modified>
</cp:coreProperties>
</file>