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0940" windowHeight="101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26" i="1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28" s="1"/>
  <c r="N129" s="1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9"/>
</calcChain>
</file>

<file path=xl/sharedStrings.xml><?xml version="1.0" encoding="utf-8"?>
<sst xmlns="http://schemas.openxmlformats.org/spreadsheetml/2006/main" count="848" uniqueCount="220">
  <si>
    <t>Bill Of Materials            May 11,2010      10:23:07</t>
  </si>
  <si>
    <t>Page1</t>
  </si>
  <si>
    <t>Reference</t>
  </si>
  <si>
    <t>Value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</si>
  <si>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</si>
  <si>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</si>
  <si>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</si>
  <si>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</si>
  <si>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</si>
  <si>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</si>
  <si>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</si>
  <si>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</t>
  </si>
  <si>
    <t>0.1uF</t>
  </si>
  <si>
    <t>Digikey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</si>
  <si>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</si>
  <si>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</si>
  <si>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</si>
  <si>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</si>
  <si>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</si>
  <si>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</si>
  <si>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</si>
  <si>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</si>
  <si>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</si>
  <si>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</si>
  <si>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</si>
  <si>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</si>
  <si>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</si>
  <si>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</si>
  <si>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</si>
  <si>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</si>
  <si>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</si>
  <si>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</si>
  <si>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</si>
  <si>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</si>
  <si>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</si>
  <si>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</si>
  <si>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</si>
  <si>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</si>
  <si>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</si>
  <si>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</si>
  <si>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</si>
  <si>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</si>
  <si>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</si>
  <si>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</si>
  <si>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</si>
  <si>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</si>
  <si>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</si>
  <si>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</si>
  <si>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</si>
  <si>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10uF</t>
  </si>
  <si>
    <t>Vishay/Sprague</t>
  </si>
  <si>
    <t>591D106X9010A2T15H</t>
  </si>
  <si>
    <t>718-1629-1-ND</t>
  </si>
  <si>
    <t>see datasheet</t>
  </si>
  <si>
    <t>591D Series Tant 10V 10%</t>
  </si>
  <si>
    <t>C37</t>
  </si>
  <si>
    <t>D1</t>
  </si>
  <si>
    <t>GREEN</t>
  </si>
  <si>
    <t>OSRAM</t>
  </si>
  <si>
    <t>LT M673-N1R2-35-Z</t>
  </si>
  <si>
    <t>475-1156-1-ND</t>
  </si>
  <si>
    <t>Green LED Clear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</si>
  <si>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</si>
  <si>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</si>
  <si>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</si>
  <si>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</si>
  <si>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</si>
  <si>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</si>
  <si>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</si>
  <si>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</si>
  <si>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</si>
  <si>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</si>
  <si>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</si>
  <si>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</si>
  <si>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</si>
  <si>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</si>
  <si>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</si>
  <si>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J1</t>
  </si>
  <si>
    <t>R1</t>
  </si>
  <si>
    <t>Panasonic-ECG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</si>
  <si>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</si>
  <si>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</si>
  <si>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</si>
  <si>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</si>
  <si>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</si>
  <si>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</si>
  <si>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</si>
  <si>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</si>
  <si>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</si>
  <si>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</si>
  <si>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</si>
  <si>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</si>
  <si>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</si>
  <si>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</si>
  <si>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</si>
  <si>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</si>
  <si>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ZERO</t>
  </si>
  <si>
    <t>R24</t>
  </si>
  <si>
    <t>R25</t>
  </si>
  <si>
    <t>R18</t>
  </si>
  <si>
    <t>N.S.</t>
  </si>
  <si>
    <t>R19</t>
  </si>
  <si>
    <t>R20</t>
  </si>
  <si>
    <t>R21</t>
  </si>
  <si>
    <t>R22</t>
  </si>
  <si>
    <t>R23</t>
  </si>
  <si>
    <t>R26</t>
  </si>
  <si>
    <t>R27</t>
  </si>
  <si>
    <t>U1</t>
  </si>
  <si>
    <t>A1102</t>
  </si>
  <si>
    <t>Allegro</t>
  </si>
  <si>
    <t>A1102LLHLT-T</t>
  </si>
  <si>
    <t>620-1002-1-ND</t>
  </si>
  <si>
    <t>SOT-23W</t>
  </si>
  <si>
    <t>Digital OC Hall Switch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</si>
  <si>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</si>
  <si>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</si>
  <si>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</si>
  <si>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</si>
  <si>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</si>
  <si>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</si>
  <si>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</si>
  <si>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</si>
  <si>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</si>
  <si>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</si>
  <si>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</si>
  <si>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</si>
  <si>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</si>
  <si>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</si>
  <si>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</si>
  <si>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</si>
  <si>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767-163-R10KP</t>
  </si>
  <si>
    <t>CTS Resistor</t>
  </si>
  <si>
    <t>767163103GP</t>
  </si>
  <si>
    <t>767-163-R10KP-ND</t>
  </si>
  <si>
    <t>16-SOIC</t>
  </si>
  <si>
    <t>8x10K Resistor Array</t>
  </si>
  <si>
    <t>U19</t>
  </si>
  <si>
    <t>U18</t>
  </si>
  <si>
    <t>74HC148</t>
  </si>
  <si>
    <t>Priority Encoder</t>
  </si>
  <si>
    <t>SN74HC148D</t>
  </si>
  <si>
    <t>Texas Instruments</t>
  </si>
  <si>
    <t>296-8232-5-ND</t>
  </si>
  <si>
    <t>U20</t>
  </si>
  <si>
    <t>U21</t>
  </si>
  <si>
    <t>SN74LVC00A</t>
  </si>
  <si>
    <t>CD74HC00M96</t>
  </si>
  <si>
    <t>296-14504-1-ND</t>
  </si>
  <si>
    <t>14-SOIC</t>
  </si>
  <si>
    <t>Quad Dual-In NAND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</si>
  <si>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</si>
  <si>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</si>
  <si>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</si>
  <si>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</si>
  <si>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</si>
  <si>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</si>
  <si>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</si>
  <si>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</si>
  <si>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</si>
  <si>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</si>
  <si>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</si>
  <si>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</si>
  <si>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</si>
  <si>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</si>
  <si>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</si>
  <si>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</si>
  <si>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</si>
  <si>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</si>
  <si>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</si>
  <si>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</si>
  <si>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</si>
  <si>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</si>
  <si>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Molex</t>
  </si>
  <si>
    <t>70553-0110</t>
  </si>
  <si>
    <t>WM4157-ND</t>
  </si>
  <si>
    <t>Length</t>
  </si>
  <si>
    <t>Width</t>
  </si>
  <si>
    <t>Area</t>
  </si>
  <si>
    <t>Height</t>
  </si>
  <si>
    <t>mm</t>
  </si>
  <si>
    <t>mm^2</t>
  </si>
  <si>
    <t>Quan</t>
  </si>
  <si>
    <t>Interface</t>
  </si>
  <si>
    <t>ECJ-1VB1C104K</t>
  </si>
  <si>
    <t>PCC1762CT-ND</t>
  </si>
  <si>
    <t>ECJ 0.1uF 16V X7R 10%</t>
  </si>
  <si>
    <t>Thru-Hole Right Angle</t>
  </si>
  <si>
    <t>6-pin Male Header RA 0.1" ptich</t>
  </si>
  <si>
    <t>ERJ-3EKF2000V</t>
  </si>
  <si>
    <t>P200HCT-ND</t>
  </si>
  <si>
    <t>0.1W 1% 100ppm 200 ohm</t>
  </si>
  <si>
    <t>ERJ-3GEY0R00V</t>
  </si>
  <si>
    <t>P0.0GCT-ND</t>
  </si>
  <si>
    <t>0.1W 5% Zero ohm</t>
  </si>
  <si>
    <t>in^2</t>
  </si>
  <si>
    <t>C1,C2,C3,C4,C5,C6,C7,C8,</t>
  </si>
  <si>
    <t>C9,C10,C11,C12,C13,C14,</t>
  </si>
  <si>
    <t>C15,C16,C17,C18,C19,C20,</t>
  </si>
  <si>
    <t>C21,C22,C23,C24,C25,C26,</t>
  </si>
  <si>
    <t>C27,C28,C29,C30,C31,C32,</t>
  </si>
  <si>
    <t>C33,C34,C35</t>
  </si>
  <si>
    <t>C36,C37</t>
  </si>
  <si>
    <t>D1,D2,D3,D4,D5,D6,D7,D8,</t>
  </si>
  <si>
    <t>D9,D10,D11,D12,D13,D14,</t>
  </si>
  <si>
    <t>D15,D16</t>
  </si>
  <si>
    <t>R1,R2,R3,R4,R5,R6,R7,R8,</t>
  </si>
  <si>
    <t>R9,R10,R11,R12,R13,R14,</t>
  </si>
  <si>
    <t>R15,R16</t>
  </si>
  <si>
    <t>R17,R24,R25</t>
  </si>
  <si>
    <t>R18,R19,R20,R21,R22,R23,</t>
  </si>
  <si>
    <t>R26,R27</t>
  </si>
  <si>
    <t>U1,U2,U3,U4,U5,U6,U7,U8,</t>
  </si>
  <si>
    <t>U9,U10,U11,U12,U13,U14,</t>
  </si>
  <si>
    <t>U15,U16</t>
  </si>
  <si>
    <t>U17,U19</t>
  </si>
  <si>
    <t>U18,U20</t>
  </si>
  <si>
    <t>V1,V2,V3,V4,V5,V6,V7,V8,</t>
  </si>
  <si>
    <t>V9,V10,V11,V12,V13,V14,</t>
  </si>
  <si>
    <t>V15,V16,V17,V18,V19,V20,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</si>
</sst>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opLeftCell="A100" workbookViewId="0">
      <selection activeCell="E113" sqref="E113"/>
    </sheetView>
  </sheetViews>
  <sheetFormatPr defaultRowHeight="12.75"/>
  <cols>
    <col min="2" max="2" width="11.7109375" style="1" customWidth="1"/>
    <col min="3" max="3" width="6.140625" style="1" customWidth="1"/>
    <col min="4" max="4" width="19.28515625" customWidth="1"/>
    <col min="5" max="5" width="24.28515625" customWidth="1"/>
    <col min="7" max="7" width="17.28515625" customWidth="1"/>
    <col min="8" max="8" width="9.140625" style="1" customWidth="1"/>
    <col min="9" max="9" width="29.28515625" customWidth="1"/>
    <col min="10" max="10" width="6.140625" customWidth="1"/>
  </cols>
  <sheetData>
    <row r="1" spans="1:14">
      <c r="A1" t="s">
        <v>0</v>
      </c>
      <c r="B1" s="1" t="s">
        <v>1</v>
      </c>
    </row>
    <row r="2" spans="1:14">
      <c r="K2" t="s">
        <v>180</v>
      </c>
      <c r="L2" t="s">
        <v>180</v>
      </c>
      <c r="M2" t="s">
        <v>180</v>
      </c>
      <c r="N2" t="s">
        <v>181</v>
      </c>
    </row>
    <row r="3" spans="1:14">
      <c r="A3" t="s">
        <v>2</v>
      </c>
      <c r="B3" s="1" t="s">
        <v>3</v>
      </c>
      <c r="C3" s="1" t="s">
        <v>182</v>
      </c>
      <c r="D3" t="s">
        <v>4</v>
      </c>
      <c r="E3" t="s">
        <v>5</v>
      </c>
      <c r="F3" t="s">
        <v>6</v>
      </c>
      <c r="G3" t="s">
        <v>7</v>
      </c>
      <c r="H3" s="1" t="s">
        <v>8</v>
      </c>
      <c r="I3" t="s">
        <v>9</v>
      </c>
      <c r="J3" t="s">
        <v>10</v>
      </c>
      <c r="K3" t="s">
        <v>176</v>
      </c>
      <c r="L3" t="s">
        <v>177</v>
      </c>
      <c r="M3" t="s">
        <v>179</v>
      </c>
      <c r="N3" t="s">
        <v>178</v>
      </c>
    </row>
    <row r="4" spans="1:14">
      <c r="A4" t="s">
        <v>11</v>
      </c>
      <c r="B4" s="1" t="s">
        <v>12</v>
      </c>
      <c r="C4" s="1">
        <v>35</v>
      </c>
      <c r="D4" t="s">
        <v>79</v>
      </c>
      <c r="E4" t="s">
        <v>184</v>
      </c>
      <c r="F4" t="s">
        <v>13</v>
      </c>
      <c r="G4" t="s">
        <v>185</v>
      </c>
      <c r="H4" s="1">
        <v>603</v>
      </c>
      <c r="I4" t="s">
        <v>186</v>
      </c>
      <c r="K4">
        <v>1.6</v>
      </c>
      <c r="L4">
        <v>0.8</v>
      </c>
      <c r="M4">
        <v>0.45</v>
      </c>
      <c r="N4" s="2">
        <f t="shared" ref="N4:N38" si="0">K4*L4</f>
        <v>1.2800000000000002</v>
      </c>
    </row>
    <row r="5" spans="1:14">
      <c r="A5" t="s">
        <v>14</v>
      </c>
      <c r="B5" s="1" t="s">
        <v>12</v>
      </c>
      <c r="C5" s="1">
        <v>35</v>
      </c>
      <c r="D5" t="s">
        <v>79</v>
      </c>
      <c r="E5" t="s">
        <v>184</v>
      </c>
      <c r="F5" t="s">
        <v>13</v>
      </c>
      <c r="G5" t="s">
        <v>185</v>
      </c>
      <c r="H5" s="1">
        <v>603</v>
      </c>
      <c r="I5" t="s">
        <v>186</v>
      </c>
      <c r="K5">
        <v>1.6</v>
      </c>
      <c r="L5">
        <v>0.8</v>
      </c>
      <c r="M5">
        <v>0.45</v>
      </c>
      <c r="N5" s="2">
        <f t="shared" si="0"/>
        <v>1.2800000000000002</v>
      </c>
    </row>
    <row r="6" spans="1:14">
      <c r="A6" t="s">
        <v>15</v>
      </c>
      <c r="B6" s="1" t="s">
        <v>12</v>
      </c>
      <c r="C6" s="1">
        <v>35</v>
      </c>
      <c r="D6" t="s">
        <v>79</v>
      </c>
      <c r="E6" t="s">
        <v>184</v>
      </c>
      <c r="F6" t="s">
        <v>13</v>
      </c>
      <c r="G6" t="s">
        <v>185</v>
      </c>
      <c r="H6" s="1">
        <v>603</v>
      </c>
      <c r="I6" t="s">
        <v>186</v>
      </c>
      <c r="K6">
        <v>1.6</v>
      </c>
      <c r="L6">
        <v>0.8</v>
      </c>
      <c r="M6">
        <v>0.45</v>
      </c>
      <c r="N6" s="2">
        <f t="shared" si="0"/>
        <v>1.2800000000000002</v>
      </c>
    </row>
    <row r="7" spans="1:14">
      <c r="A7" t="s">
        <v>16</v>
      </c>
      <c r="B7" s="1" t="s">
        <v>12</v>
      </c>
      <c r="C7" s="1">
        <v>35</v>
      </c>
      <c r="D7" t="s">
        <v>79</v>
      </c>
      <c r="E7" t="s">
        <v>184</v>
      </c>
      <c r="F7" t="s">
        <v>13</v>
      </c>
      <c r="G7" t="s">
        <v>185</v>
      </c>
      <c r="H7" s="1">
        <v>603</v>
      </c>
      <c r="I7" t="s">
        <v>186</v>
      </c>
      <c r="K7">
        <v>1.6</v>
      </c>
      <c r="L7">
        <v>0.8</v>
      </c>
      <c r="M7">
        <v>0.45</v>
      </c>
      <c r="N7" s="2">
        <f t="shared" si="0"/>
        <v>1.2800000000000002</v>
      </c>
    </row>
    <row r="8" spans="1:14">
      <c r="A8" t="s">
        <v>17</v>
      </c>
      <c r="B8" s="1" t="s">
        <v>12</v>
      </c>
      <c r="C8" s="1">
        <v>35</v>
      </c>
      <c r="D8" t="s">
        <v>79</v>
      </c>
      <c r="E8" t="s">
        <v>184</v>
      </c>
      <c r="F8" t="s">
        <v>13</v>
      </c>
      <c r="G8" t="s">
        <v>185</v>
      </c>
      <c r="H8" s="1">
        <v>603</v>
      </c>
      <c r="I8" t="s">
        <v>186</v>
      </c>
      <c r="K8">
        <v>1.6</v>
      </c>
      <c r="L8">
        <v>0.8</v>
      </c>
      <c r="M8">
        <v>0.45</v>
      </c>
      <c r="N8" s="2">
        <f t="shared" si="0"/>
        <v>1.2800000000000002</v>
      </c>
    </row>
    <row r="9" spans="1:14">
      <c r="A9" t="s">
        <v>18</v>
      </c>
      <c r="B9" s="1" t="s">
        <v>12</v>
      </c>
      <c r="C9" s="1">
        <v>35</v>
      </c>
      <c r="D9" t="s">
        <v>79</v>
      </c>
      <c r="E9" t="s">
        <v>184</v>
      </c>
      <c r="F9" t="s">
        <v>13</v>
      </c>
      <c r="G9" t="s">
        <v>185</v>
      </c>
      <c r="H9" s="1">
        <v>603</v>
      </c>
      <c r="I9" t="s">
        <v>186</v>
      </c>
      <c r="K9">
        <v>1.6</v>
      </c>
      <c r="L9">
        <v>0.8</v>
      </c>
      <c r="M9">
        <v>0.45</v>
      </c>
      <c r="N9" s="2">
        <f t="shared" si="0"/>
        <v>1.2800000000000002</v>
      </c>
    </row>
    <row r="10" spans="1:14">
      <c r="A10" t="s">
        <v>19</v>
      </c>
      <c r="B10" s="1" t="s">
        <v>12</v>
      </c>
      <c r="C10" s="1">
        <v>35</v>
      </c>
      <c r="D10" t="s">
        <v>79</v>
      </c>
      <c r="E10" t="s">
        <v>184</v>
      </c>
      <c r="F10" t="s">
        <v>13</v>
      </c>
      <c r="G10" t="s">
        <v>185</v>
      </c>
      <c r="H10" s="1">
        <v>603</v>
      </c>
      <c r="I10" t="s">
        <v>186</v>
      </c>
      <c r="K10">
        <v>1.6</v>
      </c>
      <c r="L10">
        <v>0.8</v>
      </c>
      <c r="M10">
        <v>0.45</v>
      </c>
      <c r="N10" s="2">
        <f t="shared" si="0"/>
        <v>1.2800000000000002</v>
      </c>
    </row>
    <row r="11" spans="1:14">
      <c r="A11" t="s">
        <v>20</v>
      </c>
      <c r="B11" s="1" t="s">
        <v>12</v>
      </c>
      <c r="C11" s="1">
        <v>35</v>
      </c>
      <c r="D11" t="s">
        <v>79</v>
      </c>
      <c r="E11" t="s">
        <v>184</v>
      </c>
      <c r="F11" t="s">
        <v>13</v>
      </c>
      <c r="G11" t="s">
        <v>185</v>
      </c>
      <c r="H11" s="1">
        <v>603</v>
      </c>
      <c r="I11" t="s">
        <v>186</v>
      </c>
      <c r="K11">
        <v>1.6</v>
      </c>
      <c r="L11">
        <v>0.8</v>
      </c>
      <c r="M11">
        <v>0.45</v>
      </c>
      <c r="N11" s="2">
        <f t="shared" si="0"/>
        <v>1.2800000000000002</v>
      </c>
    </row>
    <row r="12" spans="1:14">
      <c r="A12" t="s">
        <v>21</v>
      </c>
      <c r="B12" s="1" t="s">
        <v>12</v>
      </c>
      <c r="C12" s="1">
        <v>35</v>
      </c>
      <c r="D12" t="s">
        <v>79</v>
      </c>
      <c r="E12" t="s">
        <v>184</v>
      </c>
      <c r="F12" t="s">
        <v>13</v>
      </c>
      <c r="G12" t="s">
        <v>185</v>
      </c>
      <c r="H12" s="1">
        <v>603</v>
      </c>
      <c r="I12" t="s">
        <v>186</v>
      </c>
      <c r="K12">
        <v>1.6</v>
      </c>
      <c r="L12">
        <v>0.8</v>
      </c>
      <c r="M12">
        <v>0.45</v>
      </c>
      <c r="N12" s="2">
        <f t="shared" si="0"/>
        <v>1.2800000000000002</v>
      </c>
    </row>
    <row r="13" spans="1:14">
      <c r="A13" t="s">
        <v>22</v>
      </c>
      <c r="B13" s="1" t="s">
        <v>12</v>
      </c>
      <c r="C13" s="1">
        <v>35</v>
      </c>
      <c r="D13" t="s">
        <v>79</v>
      </c>
      <c r="E13" t="s">
        <v>184</v>
      </c>
      <c r="F13" t="s">
        <v>13</v>
      </c>
      <c r="G13" t="s">
        <v>185</v>
      </c>
      <c r="H13" s="1">
        <v>603</v>
      </c>
      <c r="I13" t="s">
        <v>186</v>
      </c>
      <c r="K13">
        <v>1.6</v>
      </c>
      <c r="L13">
        <v>0.8</v>
      </c>
      <c r="M13">
        <v>0.45</v>
      </c>
      <c r="N13" s="2">
        <f t="shared" si="0"/>
        <v>1.2800000000000002</v>
      </c>
    </row>
    <row r="14" spans="1:14">
      <c r="A14" t="s">
        <v>23</v>
      </c>
      <c r="B14" s="1" t="s">
        <v>12</v>
      </c>
      <c r="C14" s="1">
        <v>35</v>
      </c>
      <c r="D14" t="s">
        <v>79</v>
      </c>
      <c r="E14" t="s">
        <v>184</v>
      </c>
      <c r="F14" t="s">
        <v>13</v>
      </c>
      <c r="G14" t="s">
        <v>185</v>
      </c>
      <c r="H14" s="1">
        <v>603</v>
      </c>
      <c r="I14" t="s">
        <v>186</v>
      </c>
      <c r="K14">
        <v>1.6</v>
      </c>
      <c r="L14">
        <v>0.8</v>
      </c>
      <c r="M14">
        <v>0.45</v>
      </c>
      <c r="N14" s="2">
        <f t="shared" si="0"/>
        <v>1.2800000000000002</v>
      </c>
    </row>
    <row r="15" spans="1:14">
      <c r="A15" t="s">
        <v>24</v>
      </c>
      <c r="B15" s="1" t="s">
        <v>12</v>
      </c>
      <c r="C15" s="1">
        <v>35</v>
      </c>
      <c r="D15" t="s">
        <v>79</v>
      </c>
      <c r="E15" t="s">
        <v>184</v>
      </c>
      <c r="F15" t="s">
        <v>13</v>
      </c>
      <c r="G15" t="s">
        <v>185</v>
      </c>
      <c r="H15" s="1">
        <v>603</v>
      </c>
      <c r="I15" t="s">
        <v>186</v>
      </c>
      <c r="K15">
        <v>1.6</v>
      </c>
      <c r="L15">
        <v>0.8</v>
      </c>
      <c r="M15">
        <v>0.45</v>
      </c>
      <c r="N15" s="2">
        <f t="shared" si="0"/>
        <v>1.2800000000000002</v>
      </c>
    </row>
    <row r="16" spans="1:14">
      <c r="A16" t="s">
        <v>25</v>
      </c>
      <c r="B16" s="1" t="s">
        <v>12</v>
      </c>
      <c r="C16" s="1">
        <v>35</v>
      </c>
      <c r="D16" t="s">
        <v>79</v>
      </c>
      <c r="E16" t="s">
        <v>184</v>
      </c>
      <c r="F16" t="s">
        <v>13</v>
      </c>
      <c r="G16" t="s">
        <v>185</v>
      </c>
      <c r="H16" s="1">
        <v>603</v>
      </c>
      <c r="I16" t="s">
        <v>186</v>
      </c>
      <c r="K16">
        <v>1.6</v>
      </c>
      <c r="L16">
        <v>0.8</v>
      </c>
      <c r="M16">
        <v>0.45</v>
      </c>
      <c r="N16" s="2">
        <f t="shared" si="0"/>
        <v>1.2800000000000002</v>
      </c>
    </row>
    <row r="17" spans="1:14">
      <c r="A17" t="s">
        <v>26</v>
      </c>
      <c r="B17" s="1" t="s">
        <v>12</v>
      </c>
      <c r="C17" s="1">
        <v>35</v>
      </c>
      <c r="D17" t="s">
        <v>79</v>
      </c>
      <c r="E17" t="s">
        <v>184</v>
      </c>
      <c r="F17" t="s">
        <v>13</v>
      </c>
      <c r="G17" t="s">
        <v>185</v>
      </c>
      <c r="H17" s="1">
        <v>603</v>
      </c>
      <c r="I17" t="s">
        <v>186</v>
      </c>
      <c r="K17">
        <v>1.6</v>
      </c>
      <c r="L17">
        <v>0.8</v>
      </c>
      <c r="M17">
        <v>0.45</v>
      </c>
      <c r="N17" s="2">
        <f t="shared" si="0"/>
        <v>1.2800000000000002</v>
      </c>
    </row>
    <row r="18" spans="1:14">
      <c r="A18" t="s">
        <v>27</v>
      </c>
      <c r="B18" s="1" t="s">
        <v>12</v>
      </c>
      <c r="C18" s="1">
        <v>35</v>
      </c>
      <c r="D18" t="s">
        <v>79</v>
      </c>
      <c r="E18" t="s">
        <v>184</v>
      </c>
      <c r="F18" t="s">
        <v>13</v>
      </c>
      <c r="G18" t="s">
        <v>185</v>
      </c>
      <c r="H18" s="1">
        <v>603</v>
      </c>
      <c r="I18" t="s">
        <v>186</v>
      </c>
      <c r="K18">
        <v>1.6</v>
      </c>
      <c r="L18">
        <v>0.8</v>
      </c>
      <c r="M18">
        <v>0.45</v>
      </c>
      <c r="N18" s="2">
        <f t="shared" si="0"/>
        <v>1.2800000000000002</v>
      </c>
    </row>
    <row r="19" spans="1:14">
      <c r="A19" t="s">
        <v>28</v>
      </c>
      <c r="B19" s="1" t="s">
        <v>12</v>
      </c>
      <c r="C19" s="1">
        <v>35</v>
      </c>
      <c r="D19" t="s">
        <v>79</v>
      </c>
      <c r="E19" t="s">
        <v>184</v>
      </c>
      <c r="F19" t="s">
        <v>13</v>
      </c>
      <c r="G19" t="s">
        <v>185</v>
      </c>
      <c r="H19" s="1">
        <v>603</v>
      </c>
      <c r="I19" t="s">
        <v>186</v>
      </c>
      <c r="K19">
        <v>1.6</v>
      </c>
      <c r="L19">
        <v>0.8</v>
      </c>
      <c r="M19">
        <v>0.45</v>
      </c>
      <c r="N19" s="2">
        <f t="shared" si="0"/>
        <v>1.2800000000000002</v>
      </c>
    </row>
    <row r="20" spans="1:14">
      <c r="A20" t="s">
        <v>29</v>
      </c>
      <c r="B20" s="1" t="s">
        <v>12</v>
      </c>
      <c r="C20" s="1">
        <v>35</v>
      </c>
      <c r="D20" t="s">
        <v>79</v>
      </c>
      <c r="E20" t="s">
        <v>184</v>
      </c>
      <c r="F20" t="s">
        <v>13</v>
      </c>
      <c r="G20" t="s">
        <v>185</v>
      </c>
      <c r="H20" s="1">
        <v>603</v>
      </c>
      <c r="I20" t="s">
        <v>186</v>
      </c>
      <c r="K20">
        <v>1.6</v>
      </c>
      <c r="L20">
        <v>0.8</v>
      </c>
      <c r="M20">
        <v>0.45</v>
      </c>
      <c r="N20" s="2">
        <f t="shared" si="0"/>
        <v>1.2800000000000002</v>
      </c>
    </row>
    <row r="21" spans="1:14">
      <c r="A21" t="s">
        <v>30</v>
      </c>
      <c r="B21" s="1" t="s">
        <v>12</v>
      </c>
      <c r="C21" s="1">
        <v>35</v>
      </c>
      <c r="D21" t="s">
        <v>79</v>
      </c>
      <c r="E21" t="s">
        <v>184</v>
      </c>
      <c r="F21" t="s">
        <v>13</v>
      </c>
      <c r="G21" t="s">
        <v>185</v>
      </c>
      <c r="H21" s="1">
        <v>603</v>
      </c>
      <c r="I21" t="s">
        <v>186</v>
      </c>
      <c r="K21">
        <v>1.6</v>
      </c>
      <c r="L21">
        <v>0.8</v>
      </c>
      <c r="M21">
        <v>0.45</v>
      </c>
      <c r="N21" s="2">
        <f t="shared" si="0"/>
        <v>1.2800000000000002</v>
      </c>
    </row>
    <row r="22" spans="1:14">
      <c r="A22" t="s">
        <v>31</v>
      </c>
      <c r="B22" s="1" t="s">
        <v>12</v>
      </c>
      <c r="C22" s="1">
        <v>35</v>
      </c>
      <c r="D22" t="s">
        <v>79</v>
      </c>
      <c r="E22" t="s">
        <v>184</v>
      </c>
      <c r="F22" t="s">
        <v>13</v>
      </c>
      <c r="G22" t="s">
        <v>185</v>
      </c>
      <c r="H22" s="1">
        <v>603</v>
      </c>
      <c r="I22" t="s">
        <v>186</v>
      </c>
      <c r="K22">
        <v>1.6</v>
      </c>
      <c r="L22">
        <v>0.8</v>
      </c>
      <c r="M22">
        <v>0.45</v>
      </c>
      <c r="N22" s="2">
        <f t="shared" si="0"/>
        <v>1.2800000000000002</v>
      </c>
    </row>
    <row r="23" spans="1:14">
      <c r="A23" t="s">
        <v>32</v>
      </c>
      <c r="B23" s="1" t="s">
        <v>12</v>
      </c>
      <c r="C23" s="1">
        <v>35</v>
      </c>
      <c r="D23" t="s">
        <v>79</v>
      </c>
      <c r="E23" t="s">
        <v>184</v>
      </c>
      <c r="F23" t="s">
        <v>13</v>
      </c>
      <c r="G23" t="s">
        <v>185</v>
      </c>
      <c r="H23" s="1">
        <v>603</v>
      </c>
      <c r="I23" t="s">
        <v>186</v>
      </c>
      <c r="K23">
        <v>1.6</v>
      </c>
      <c r="L23">
        <v>0.8</v>
      </c>
      <c r="M23">
        <v>0.45</v>
      </c>
      <c r="N23" s="2">
        <f t="shared" si="0"/>
        <v>1.2800000000000002</v>
      </c>
    </row>
    <row r="24" spans="1:14">
      <c r="A24" t="s">
        <v>33</v>
      </c>
      <c r="B24" s="1" t="s">
        <v>12</v>
      </c>
      <c r="C24" s="1">
        <v>35</v>
      </c>
      <c r="D24" t="s">
        <v>79</v>
      </c>
      <c r="E24" t="s">
        <v>184</v>
      </c>
      <c r="F24" t="s">
        <v>13</v>
      </c>
      <c r="G24" t="s">
        <v>185</v>
      </c>
      <c r="H24" s="1">
        <v>603</v>
      </c>
      <c r="I24" t="s">
        <v>186</v>
      </c>
      <c r="K24">
        <v>1.6</v>
      </c>
      <c r="L24">
        <v>0.8</v>
      </c>
      <c r="M24">
        <v>0.45</v>
      </c>
      <c r="N24" s="2">
        <f t="shared" si="0"/>
        <v>1.2800000000000002</v>
      </c>
    </row>
    <row r="25" spans="1:14">
      <c r="A25" t="s">
        <v>34</v>
      </c>
      <c r="B25" s="1" t="s">
        <v>12</v>
      </c>
      <c r="C25" s="1">
        <v>35</v>
      </c>
      <c r="D25" t="s">
        <v>79</v>
      </c>
      <c r="E25" t="s">
        <v>184</v>
      </c>
      <c r="F25" t="s">
        <v>13</v>
      </c>
      <c r="G25" t="s">
        <v>185</v>
      </c>
      <c r="H25" s="1">
        <v>603</v>
      </c>
      <c r="I25" t="s">
        <v>186</v>
      </c>
      <c r="K25">
        <v>1.6</v>
      </c>
      <c r="L25">
        <v>0.8</v>
      </c>
      <c r="M25">
        <v>0.45</v>
      </c>
      <c r="N25" s="2">
        <f t="shared" si="0"/>
        <v>1.2800000000000002</v>
      </c>
    </row>
    <row r="26" spans="1:14">
      <c r="A26" t="s">
        <v>35</v>
      </c>
      <c r="B26" s="1" t="s">
        <v>12</v>
      </c>
      <c r="C26" s="1">
        <v>35</v>
      </c>
      <c r="D26" t="s">
        <v>79</v>
      </c>
      <c r="E26" t="s">
        <v>184</v>
      </c>
      <c r="F26" t="s">
        <v>13</v>
      </c>
      <c r="G26" t="s">
        <v>185</v>
      </c>
      <c r="H26" s="1">
        <v>603</v>
      </c>
      <c r="I26" t="s">
        <v>186</v>
      </c>
      <c r="K26">
        <v>1.6</v>
      </c>
      <c r="L26">
        <v>0.8</v>
      </c>
      <c r="M26">
        <v>0.45</v>
      </c>
      <c r="N26" s="2">
        <f t="shared" si="0"/>
        <v>1.2800000000000002</v>
      </c>
    </row>
    <row r="27" spans="1:14">
      <c r="A27" t="s">
        <v>36</v>
      </c>
      <c r="B27" s="1" t="s">
        <v>12</v>
      </c>
      <c r="C27" s="1">
        <v>35</v>
      </c>
      <c r="D27" t="s">
        <v>79</v>
      </c>
      <c r="E27" t="s">
        <v>184</v>
      </c>
      <c r="F27" t="s">
        <v>13</v>
      </c>
      <c r="G27" t="s">
        <v>185</v>
      </c>
      <c r="H27" s="1">
        <v>603</v>
      </c>
      <c r="I27" t="s">
        <v>186</v>
      </c>
      <c r="K27">
        <v>1.6</v>
      </c>
      <c r="L27">
        <v>0.8</v>
      </c>
      <c r="M27">
        <v>0.45</v>
      </c>
      <c r="N27" s="2">
        <f t="shared" si="0"/>
        <v>1.2800000000000002</v>
      </c>
    </row>
    <row r="28" spans="1:14">
      <c r="A28" t="s">
        <v>37</v>
      </c>
      <c r="B28" s="1" t="s">
        <v>12</v>
      </c>
      <c r="C28" s="1">
        <v>35</v>
      </c>
      <c r="D28" t="s">
        <v>79</v>
      </c>
      <c r="E28" t="s">
        <v>184</v>
      </c>
      <c r="F28" t="s">
        <v>13</v>
      </c>
      <c r="G28" t="s">
        <v>185</v>
      </c>
      <c r="H28" s="1">
        <v>603</v>
      </c>
      <c r="I28" t="s">
        <v>186</v>
      </c>
      <c r="K28">
        <v>1.6</v>
      </c>
      <c r="L28">
        <v>0.8</v>
      </c>
      <c r="M28">
        <v>0.45</v>
      </c>
      <c r="N28" s="2">
        <f t="shared" si="0"/>
        <v>1.2800000000000002</v>
      </c>
    </row>
    <row r="29" spans="1:14">
      <c r="A29" t="s">
        <v>38</v>
      </c>
      <c r="B29" s="1" t="s">
        <v>12</v>
      </c>
      <c r="C29" s="1">
        <v>35</v>
      </c>
      <c r="D29" t="s">
        <v>79</v>
      </c>
      <c r="E29" t="s">
        <v>184</v>
      </c>
      <c r="F29" t="s">
        <v>13</v>
      </c>
      <c r="G29" t="s">
        <v>185</v>
      </c>
      <c r="H29" s="1">
        <v>603</v>
      </c>
      <c r="I29" t="s">
        <v>186</v>
      </c>
      <c r="K29">
        <v>1.6</v>
      </c>
      <c r="L29">
        <v>0.8</v>
      </c>
      <c r="M29">
        <v>0.45</v>
      </c>
      <c r="N29" s="2">
        <f t="shared" si="0"/>
        <v>1.2800000000000002</v>
      </c>
    </row>
    <row r="30" spans="1:14">
      <c r="A30" t="s">
        <v>39</v>
      </c>
      <c r="B30" s="1" t="s">
        <v>12</v>
      </c>
      <c r="C30" s="1">
        <v>35</v>
      </c>
      <c r="D30" t="s">
        <v>79</v>
      </c>
      <c r="E30" t="s">
        <v>184</v>
      </c>
      <c r="F30" t="s">
        <v>13</v>
      </c>
      <c r="G30" t="s">
        <v>185</v>
      </c>
      <c r="H30" s="1">
        <v>603</v>
      </c>
      <c r="I30" t="s">
        <v>186</v>
      </c>
      <c r="K30">
        <v>1.6</v>
      </c>
      <c r="L30">
        <v>0.8</v>
      </c>
      <c r="M30">
        <v>0.45</v>
      </c>
      <c r="N30" s="2">
        <f t="shared" si="0"/>
        <v>1.2800000000000002</v>
      </c>
    </row>
    <row r="31" spans="1:14">
      <c r="A31" t="s">
        <v>40</v>
      </c>
      <c r="B31" s="1" t="s">
        <v>12</v>
      </c>
      <c r="C31" s="1">
        <v>35</v>
      </c>
      <c r="D31" t="s">
        <v>79</v>
      </c>
      <c r="E31" t="s">
        <v>184</v>
      </c>
      <c r="F31" t="s">
        <v>13</v>
      </c>
      <c r="G31" t="s">
        <v>185</v>
      </c>
      <c r="H31" s="1">
        <v>603</v>
      </c>
      <c r="I31" t="s">
        <v>186</v>
      </c>
      <c r="K31">
        <v>1.6</v>
      </c>
      <c r="L31">
        <v>0.8</v>
      </c>
      <c r="M31">
        <v>0.45</v>
      </c>
      <c r="N31" s="2">
        <f t="shared" si="0"/>
        <v>1.2800000000000002</v>
      </c>
    </row>
    <row r="32" spans="1:14">
      <c r="A32" t="s">
        <v>41</v>
      </c>
      <c r="B32" s="1" t="s">
        <v>12</v>
      </c>
      <c r="C32" s="1">
        <v>35</v>
      </c>
      <c r="D32" t="s">
        <v>79</v>
      </c>
      <c r="E32" t="s">
        <v>184</v>
      </c>
      <c r="F32" t="s">
        <v>13</v>
      </c>
      <c r="G32" t="s">
        <v>185</v>
      </c>
      <c r="H32" s="1">
        <v>603</v>
      </c>
      <c r="I32" t="s">
        <v>186</v>
      </c>
      <c r="K32">
        <v>1.6</v>
      </c>
      <c r="L32">
        <v>0.8</v>
      </c>
      <c r="M32">
        <v>0.45</v>
      </c>
      <c r="N32" s="2">
        <f t="shared" si="0"/>
        <v>1.2800000000000002</v>
      </c>
    </row>
    <row r="33" spans="1:14">
      <c r="A33" t="s">
        <v>42</v>
      </c>
      <c r="B33" s="1" t="s">
        <v>12</v>
      </c>
      <c r="C33" s="1">
        <v>35</v>
      </c>
      <c r="D33" t="s">
        <v>79</v>
      </c>
      <c r="E33" t="s">
        <v>184</v>
      </c>
      <c r="F33" t="s">
        <v>13</v>
      </c>
      <c r="G33" t="s">
        <v>185</v>
      </c>
      <c r="H33" s="1">
        <v>603</v>
      </c>
      <c r="I33" t="s">
        <v>186</v>
      </c>
      <c r="K33">
        <v>1.6</v>
      </c>
      <c r="L33">
        <v>0.8</v>
      </c>
      <c r="M33">
        <v>0.45</v>
      </c>
      <c r="N33" s="2">
        <f t="shared" si="0"/>
        <v>1.2800000000000002</v>
      </c>
    </row>
    <row r="34" spans="1:14">
      <c r="A34" t="s">
        <v>43</v>
      </c>
      <c r="B34" s="1" t="s">
        <v>12</v>
      </c>
      <c r="C34" s="1">
        <v>35</v>
      </c>
      <c r="D34" t="s">
        <v>79</v>
      </c>
      <c r="E34" t="s">
        <v>184</v>
      </c>
      <c r="F34" t="s">
        <v>13</v>
      </c>
      <c r="G34" t="s">
        <v>185</v>
      </c>
      <c r="H34" s="1">
        <v>603</v>
      </c>
      <c r="I34" t="s">
        <v>186</v>
      </c>
      <c r="K34">
        <v>1.6</v>
      </c>
      <c r="L34">
        <v>0.8</v>
      </c>
      <c r="M34">
        <v>0.45</v>
      </c>
      <c r="N34" s="2">
        <f t="shared" si="0"/>
        <v>1.2800000000000002</v>
      </c>
    </row>
    <row r="35" spans="1:14">
      <c r="A35" t="s">
        <v>44</v>
      </c>
      <c r="B35" s="1" t="s">
        <v>12</v>
      </c>
      <c r="C35" s="1">
        <v>35</v>
      </c>
      <c r="D35" t="s">
        <v>79</v>
      </c>
      <c r="E35" t="s">
        <v>184</v>
      </c>
      <c r="F35" t="s">
        <v>13</v>
      </c>
      <c r="G35" t="s">
        <v>185</v>
      </c>
      <c r="H35" s="1">
        <v>603</v>
      </c>
      <c r="I35" t="s">
        <v>186</v>
      </c>
      <c r="K35">
        <v>1.6</v>
      </c>
      <c r="L35">
        <v>0.8</v>
      </c>
      <c r="M35">
        <v>0.45</v>
      </c>
      <c r="N35" s="2">
        <f t="shared" si="0"/>
        <v>1.2800000000000002</v>
      </c>
    </row>
    <row r="36" spans="1:14">
      <c r="A36" t="s">
        <v>45</v>
      </c>
      <c r="B36" s="1" t="s">
        <v>12</v>
      </c>
      <c r="C36" s="1">
        <v>35</v>
      </c>
      <c r="D36" t="s">
        <v>79</v>
      </c>
      <c r="E36" t="s">
        <v>184</v>
      </c>
      <c r="F36" t="s">
        <v>13</v>
      </c>
      <c r="G36" t="s">
        <v>185</v>
      </c>
      <c r="H36" s="1">
        <v>603</v>
      </c>
      <c r="I36" t="s">
        <v>186</v>
      </c>
      <c r="K36">
        <v>1.6</v>
      </c>
      <c r="L36">
        <v>0.8</v>
      </c>
      <c r="M36">
        <v>0.45</v>
      </c>
      <c r="N36" s="2">
        <f t="shared" si="0"/>
        <v>1.2800000000000002</v>
      </c>
    </row>
    <row r="37" spans="1:14">
      <c r="A37" t="s">
        <v>46</v>
      </c>
      <c r="B37" s="1" t="s">
        <v>12</v>
      </c>
      <c r="C37" s="1">
        <v>35</v>
      </c>
      <c r="D37" t="s">
        <v>79</v>
      </c>
      <c r="E37" t="s">
        <v>184</v>
      </c>
      <c r="F37" t="s">
        <v>13</v>
      </c>
      <c r="G37" t="s">
        <v>185</v>
      </c>
      <c r="H37" s="1">
        <v>603</v>
      </c>
      <c r="I37" t="s">
        <v>186</v>
      </c>
      <c r="K37">
        <v>1.6</v>
      </c>
      <c r="L37">
        <v>0.8</v>
      </c>
      <c r="M37">
        <v>0.45</v>
      </c>
      <c r="N37" s="2">
        <f t="shared" si="0"/>
        <v>1.2800000000000002</v>
      </c>
    </row>
    <row r="38" spans="1:14">
      <c r="A38" t="s">
        <v>47</v>
      </c>
      <c r="B38" s="1" t="s">
        <v>12</v>
      </c>
      <c r="C38" s="1">
        <v>35</v>
      </c>
      <c r="D38" t="s">
        <v>79</v>
      </c>
      <c r="E38" t="s">
        <v>184</v>
      </c>
      <c r="F38" t="s">
        <v>13</v>
      </c>
      <c r="G38" t="s">
        <v>185</v>
      </c>
      <c r="H38" s="1">
        <v>603</v>
      </c>
      <c r="I38" t="s">
        <v>186</v>
      </c>
      <c r="K38">
        <v>1.6</v>
      </c>
      <c r="L38">
        <v>0.8</v>
      </c>
      <c r="M38">
        <v>0.45</v>
      </c>
      <c r="N38" s="2">
        <f t="shared" si="0"/>
        <v>1.2800000000000002</v>
      </c>
    </row>
    <row r="39" spans="1:14">
      <c r="A39" t="s">
        <v>48</v>
      </c>
      <c r="B39" s="1" t="s">
        <v>49</v>
      </c>
      <c r="C39" s="1">
        <v>2</v>
      </c>
      <c r="D39" t="s">
        <v>50</v>
      </c>
      <c r="E39" t="s">
        <v>51</v>
      </c>
      <c r="F39" t="s">
        <v>13</v>
      </c>
      <c r="G39" t="s">
        <v>52</v>
      </c>
      <c r="H39" s="1" t="s">
        <v>53</v>
      </c>
      <c r="I39" t="s">
        <v>54</v>
      </c>
      <c r="K39">
        <v>3.7</v>
      </c>
      <c r="L39">
        <v>1.8</v>
      </c>
      <c r="M39">
        <v>1.2</v>
      </c>
      <c r="N39" s="2">
        <f>K39*L39</f>
        <v>6.66</v>
      </c>
    </row>
    <row r="40" spans="1:14">
      <c r="A40" t="s">
        <v>55</v>
      </c>
      <c r="B40" s="1" t="s">
        <v>49</v>
      </c>
      <c r="C40" s="1">
        <v>2</v>
      </c>
      <c r="D40" t="s">
        <v>50</v>
      </c>
      <c r="E40" t="s">
        <v>51</v>
      </c>
      <c r="F40" t="s">
        <v>13</v>
      </c>
      <c r="G40" t="s">
        <v>52</v>
      </c>
      <c r="H40" s="1" t="s">
        <v>53</v>
      </c>
      <c r="I40" t="s">
        <v>54</v>
      </c>
      <c r="K40">
        <v>3.7</v>
      </c>
      <c r="L40">
        <v>1.8</v>
      </c>
      <c r="M40">
        <v>1.2</v>
      </c>
      <c r="N40" s="2">
        <f t="shared" ref="N40:N103" si="1">K40*L40</f>
        <v>6.66</v>
      </c>
    </row>
    <row r="41" spans="1:14">
      <c r="A41" t="s">
        <v>56</v>
      </c>
      <c r="B41" s="1" t="s">
        <v>57</v>
      </c>
      <c r="C41" s="1">
        <v>16</v>
      </c>
      <c r="D41" t="s">
        <v>58</v>
      </c>
      <c r="E41" t="s">
        <v>59</v>
      </c>
      <c r="F41" t="s">
        <v>13</v>
      </c>
      <c r="G41" t="s">
        <v>60</v>
      </c>
      <c r="H41" s="1">
        <v>805</v>
      </c>
      <c r="I41" t="s">
        <v>61</v>
      </c>
      <c r="K41">
        <v>2.2999999999999998</v>
      </c>
      <c r="L41">
        <v>1.5</v>
      </c>
      <c r="M41">
        <v>1.4</v>
      </c>
      <c r="N41" s="2">
        <f t="shared" si="1"/>
        <v>3.4499999999999997</v>
      </c>
    </row>
    <row r="42" spans="1:14">
      <c r="A42" t="s">
        <v>62</v>
      </c>
      <c r="B42" s="1" t="s">
        <v>57</v>
      </c>
      <c r="C42" s="1">
        <v>16</v>
      </c>
      <c r="D42" t="s">
        <v>58</v>
      </c>
      <c r="E42" t="s">
        <v>59</v>
      </c>
      <c r="F42" t="s">
        <v>13</v>
      </c>
      <c r="G42" t="s">
        <v>60</v>
      </c>
      <c r="H42" s="1">
        <v>805</v>
      </c>
      <c r="I42" t="s">
        <v>61</v>
      </c>
      <c r="K42">
        <v>2.2999999999999998</v>
      </c>
      <c r="L42">
        <v>1.5</v>
      </c>
      <c r="M42">
        <v>1.4</v>
      </c>
      <c r="N42" s="2">
        <f t="shared" si="1"/>
        <v>3.4499999999999997</v>
      </c>
    </row>
    <row r="43" spans="1:14">
      <c r="A43" t="s">
        <v>63</v>
      </c>
      <c r="B43" s="1" t="s">
        <v>57</v>
      </c>
      <c r="C43" s="1">
        <v>16</v>
      </c>
      <c r="D43" t="s">
        <v>58</v>
      </c>
      <c r="E43" t="s">
        <v>59</v>
      </c>
      <c r="F43" t="s">
        <v>13</v>
      </c>
      <c r="G43" t="s">
        <v>60</v>
      </c>
      <c r="H43" s="1">
        <v>805</v>
      </c>
      <c r="I43" t="s">
        <v>61</v>
      </c>
      <c r="K43">
        <v>2.2999999999999998</v>
      </c>
      <c r="L43">
        <v>1.5</v>
      </c>
      <c r="M43">
        <v>1.4</v>
      </c>
      <c r="N43" s="2">
        <f t="shared" si="1"/>
        <v>3.4499999999999997</v>
      </c>
    </row>
    <row r="44" spans="1:14">
      <c r="A44" t="s">
        <v>64</v>
      </c>
      <c r="B44" s="1" t="s">
        <v>57</v>
      </c>
      <c r="C44" s="1">
        <v>16</v>
      </c>
      <c r="D44" t="s">
        <v>58</v>
      </c>
      <c r="E44" t="s">
        <v>59</v>
      </c>
      <c r="F44" t="s">
        <v>13</v>
      </c>
      <c r="G44" t="s">
        <v>60</v>
      </c>
      <c r="H44" s="1">
        <v>805</v>
      </c>
      <c r="I44" t="s">
        <v>61</v>
      </c>
      <c r="K44">
        <v>2.2999999999999998</v>
      </c>
      <c r="L44">
        <v>1.5</v>
      </c>
      <c r="M44">
        <v>1.4</v>
      </c>
      <c r="N44" s="2">
        <f t="shared" si="1"/>
        <v>3.4499999999999997</v>
      </c>
    </row>
    <row r="45" spans="1:14">
      <c r="A45" t="s">
        <v>65</v>
      </c>
      <c r="B45" s="1" t="s">
        <v>57</v>
      </c>
      <c r="C45" s="1">
        <v>16</v>
      </c>
      <c r="D45" t="s">
        <v>58</v>
      </c>
      <c r="E45" t="s">
        <v>59</v>
      </c>
      <c r="F45" t="s">
        <v>13</v>
      </c>
      <c r="G45" t="s">
        <v>60</v>
      </c>
      <c r="H45" s="1">
        <v>805</v>
      </c>
      <c r="I45" t="s">
        <v>61</v>
      </c>
      <c r="K45">
        <v>2.2999999999999998</v>
      </c>
      <c r="L45">
        <v>1.5</v>
      </c>
      <c r="M45">
        <v>1.4</v>
      </c>
      <c r="N45" s="2">
        <f t="shared" si="1"/>
        <v>3.4499999999999997</v>
      </c>
    </row>
    <row r="46" spans="1:14">
      <c r="A46" t="s">
        <v>66</v>
      </c>
      <c r="B46" s="1" t="s">
        <v>57</v>
      </c>
      <c r="C46" s="1">
        <v>16</v>
      </c>
      <c r="D46" t="s">
        <v>58</v>
      </c>
      <c r="E46" t="s">
        <v>59</v>
      </c>
      <c r="F46" t="s">
        <v>13</v>
      </c>
      <c r="G46" t="s">
        <v>60</v>
      </c>
      <c r="H46" s="1">
        <v>805</v>
      </c>
      <c r="I46" t="s">
        <v>61</v>
      </c>
      <c r="K46">
        <v>2.2999999999999998</v>
      </c>
      <c r="L46">
        <v>1.5</v>
      </c>
      <c r="M46">
        <v>1.4</v>
      </c>
      <c r="N46" s="2">
        <f t="shared" si="1"/>
        <v>3.4499999999999997</v>
      </c>
    </row>
    <row r="47" spans="1:14">
      <c r="A47" t="s">
        <v>67</v>
      </c>
      <c r="B47" s="1" t="s">
        <v>57</v>
      </c>
      <c r="C47" s="1">
        <v>16</v>
      </c>
      <c r="D47" t="s">
        <v>58</v>
      </c>
      <c r="E47" t="s">
        <v>59</v>
      </c>
      <c r="F47" t="s">
        <v>13</v>
      </c>
      <c r="G47" t="s">
        <v>60</v>
      </c>
      <c r="H47" s="1">
        <v>805</v>
      </c>
      <c r="I47" t="s">
        <v>61</v>
      </c>
      <c r="K47">
        <v>2.2999999999999998</v>
      </c>
      <c r="L47">
        <v>1.5</v>
      </c>
      <c r="M47">
        <v>1.4</v>
      </c>
      <c r="N47" s="2">
        <f t="shared" si="1"/>
        <v>3.4499999999999997</v>
      </c>
    </row>
    <row r="48" spans="1:14">
      <c r="A48" t="s">
        <v>68</v>
      </c>
      <c r="B48" s="1" t="s">
        <v>57</v>
      </c>
      <c r="C48" s="1">
        <v>16</v>
      </c>
      <c r="D48" t="s">
        <v>58</v>
      </c>
      <c r="E48" t="s">
        <v>59</v>
      </c>
      <c r="F48" t="s">
        <v>13</v>
      </c>
      <c r="G48" t="s">
        <v>60</v>
      </c>
      <c r="H48" s="1">
        <v>805</v>
      </c>
      <c r="I48" t="s">
        <v>61</v>
      </c>
      <c r="K48">
        <v>2.2999999999999998</v>
      </c>
      <c r="L48">
        <v>1.5</v>
      </c>
      <c r="M48">
        <v>1.4</v>
      </c>
      <c r="N48" s="2">
        <f t="shared" si="1"/>
        <v>3.4499999999999997</v>
      </c>
    </row>
    <row r="49" spans="1:14">
      <c r="A49" t="s">
        <v>69</v>
      </c>
      <c r="B49" s="1" t="s">
        <v>57</v>
      </c>
      <c r="C49" s="1">
        <v>16</v>
      </c>
      <c r="D49" t="s">
        <v>58</v>
      </c>
      <c r="E49" t="s">
        <v>59</v>
      </c>
      <c r="F49" t="s">
        <v>13</v>
      </c>
      <c r="G49" t="s">
        <v>60</v>
      </c>
      <c r="H49" s="1">
        <v>805</v>
      </c>
      <c r="I49" t="s">
        <v>61</v>
      </c>
      <c r="K49">
        <v>2.2999999999999998</v>
      </c>
      <c r="L49">
        <v>1.5</v>
      </c>
      <c r="M49">
        <v>1.4</v>
      </c>
      <c r="N49" s="2">
        <f t="shared" si="1"/>
        <v>3.4499999999999997</v>
      </c>
    </row>
    <row r="50" spans="1:14">
      <c r="A50" t="s">
        <v>70</v>
      </c>
      <c r="B50" s="1" t="s">
        <v>57</v>
      </c>
      <c r="C50" s="1">
        <v>16</v>
      </c>
      <c r="D50" t="s">
        <v>58</v>
      </c>
      <c r="E50" t="s">
        <v>59</v>
      </c>
      <c r="F50" t="s">
        <v>13</v>
      </c>
      <c r="G50" t="s">
        <v>60</v>
      </c>
      <c r="H50" s="1">
        <v>805</v>
      </c>
      <c r="I50" t="s">
        <v>61</v>
      </c>
      <c r="K50">
        <v>2.2999999999999998</v>
      </c>
      <c r="L50">
        <v>1.5</v>
      </c>
      <c r="M50">
        <v>1.4</v>
      </c>
      <c r="N50" s="2">
        <f t="shared" si="1"/>
        <v>3.4499999999999997</v>
      </c>
    </row>
    <row r="51" spans="1:14">
      <c r="A51" t="s">
        <v>71</v>
      </c>
      <c r="B51" s="1" t="s">
        <v>57</v>
      </c>
      <c r="C51" s="1">
        <v>16</v>
      </c>
      <c r="D51" t="s">
        <v>58</v>
      </c>
      <c r="E51" t="s">
        <v>59</v>
      </c>
      <c r="F51" t="s">
        <v>13</v>
      </c>
      <c r="G51" t="s">
        <v>60</v>
      </c>
      <c r="H51" s="1">
        <v>805</v>
      </c>
      <c r="I51" t="s">
        <v>61</v>
      </c>
      <c r="K51">
        <v>2.2999999999999998</v>
      </c>
      <c r="L51">
        <v>1.5</v>
      </c>
      <c r="M51">
        <v>1.4</v>
      </c>
      <c r="N51" s="2">
        <f t="shared" si="1"/>
        <v>3.4499999999999997</v>
      </c>
    </row>
    <row r="52" spans="1:14">
      <c r="A52" t="s">
        <v>72</v>
      </c>
      <c r="B52" s="1" t="s">
        <v>57</v>
      </c>
      <c r="C52" s="1">
        <v>16</v>
      </c>
      <c r="D52" t="s">
        <v>58</v>
      </c>
      <c r="E52" t="s">
        <v>59</v>
      </c>
      <c r="F52" t="s">
        <v>13</v>
      </c>
      <c r="G52" t="s">
        <v>60</v>
      </c>
      <c r="H52" s="1">
        <v>805</v>
      </c>
      <c r="I52" t="s">
        <v>61</v>
      </c>
      <c r="K52">
        <v>2.2999999999999998</v>
      </c>
      <c r="L52">
        <v>1.5</v>
      </c>
      <c r="M52">
        <v>1.4</v>
      </c>
      <c r="N52" s="2">
        <f t="shared" si="1"/>
        <v>3.4499999999999997</v>
      </c>
    </row>
    <row r="53" spans="1:14">
      <c r="A53" t="s">
        <v>73</v>
      </c>
      <c r="B53" s="1" t="s">
        <v>57</v>
      </c>
      <c r="C53" s="1">
        <v>16</v>
      </c>
      <c r="D53" t="s">
        <v>58</v>
      </c>
      <c r="E53" t="s">
        <v>59</v>
      </c>
      <c r="F53" t="s">
        <v>13</v>
      </c>
      <c r="G53" t="s">
        <v>60</v>
      </c>
      <c r="H53" s="1">
        <v>805</v>
      </c>
      <c r="I53" t="s">
        <v>61</v>
      </c>
      <c r="K53">
        <v>2.2999999999999998</v>
      </c>
      <c r="L53">
        <v>1.5</v>
      </c>
      <c r="M53">
        <v>1.4</v>
      </c>
      <c r="N53" s="2">
        <f t="shared" si="1"/>
        <v>3.4499999999999997</v>
      </c>
    </row>
    <row r="54" spans="1:14">
      <c r="A54" t="s">
        <v>74</v>
      </c>
      <c r="B54" s="1" t="s">
        <v>57</v>
      </c>
      <c r="C54" s="1">
        <v>16</v>
      </c>
      <c r="D54" t="s">
        <v>58</v>
      </c>
      <c r="E54" t="s">
        <v>59</v>
      </c>
      <c r="F54" t="s">
        <v>13</v>
      </c>
      <c r="G54" t="s">
        <v>60</v>
      </c>
      <c r="H54" s="1">
        <v>805</v>
      </c>
      <c r="I54" t="s">
        <v>61</v>
      </c>
      <c r="K54">
        <v>2.2999999999999998</v>
      </c>
      <c r="L54">
        <v>1.5</v>
      </c>
      <c r="M54">
        <v>1.4</v>
      </c>
      <c r="N54" s="2">
        <f t="shared" si="1"/>
        <v>3.4499999999999997</v>
      </c>
    </row>
    <row r="55" spans="1:14">
      <c r="A55" t="s">
        <v>75</v>
      </c>
      <c r="B55" s="1" t="s">
        <v>57</v>
      </c>
      <c r="C55" s="1">
        <v>16</v>
      </c>
      <c r="D55" t="s">
        <v>58</v>
      </c>
      <c r="E55" t="s">
        <v>59</v>
      </c>
      <c r="F55" t="s">
        <v>13</v>
      </c>
      <c r="G55" t="s">
        <v>60</v>
      </c>
      <c r="H55" s="1">
        <v>805</v>
      </c>
      <c r="I55" t="s">
        <v>61</v>
      </c>
      <c r="K55">
        <v>2.2999999999999998</v>
      </c>
      <c r="L55">
        <v>1.5</v>
      </c>
      <c r="M55">
        <v>1.4</v>
      </c>
      <c r="N55" s="2">
        <f t="shared" si="1"/>
        <v>3.4499999999999997</v>
      </c>
    </row>
    <row r="56" spans="1:14">
      <c r="A56" t="s">
        <v>76</v>
      </c>
      <c r="B56" s="1" t="s">
        <v>57</v>
      </c>
      <c r="C56" s="1">
        <v>16</v>
      </c>
      <c r="D56" t="s">
        <v>58</v>
      </c>
      <c r="E56" t="s">
        <v>59</v>
      </c>
      <c r="F56" t="s">
        <v>13</v>
      </c>
      <c r="G56" t="s">
        <v>60</v>
      </c>
      <c r="H56" s="1">
        <v>805</v>
      </c>
      <c r="I56" t="s">
        <v>61</v>
      </c>
      <c r="K56">
        <v>2.2999999999999998</v>
      </c>
      <c r="L56">
        <v>1.5</v>
      </c>
      <c r="M56">
        <v>1.4</v>
      </c>
      <c r="N56" s="2">
        <f t="shared" si="1"/>
        <v>3.4499999999999997</v>
      </c>
    </row>
    <row r="57" spans="1:14">
      <c r="A57" t="s">
        <v>77</v>
      </c>
      <c r="B57" s="1" t="s">
        <v>183</v>
      </c>
      <c r="C57" s="1">
        <v>1</v>
      </c>
      <c r="D57" t="s">
        <v>173</v>
      </c>
      <c r="E57" t="s">
        <v>174</v>
      </c>
      <c r="F57" t="s">
        <v>13</v>
      </c>
      <c r="G57" t="s">
        <v>175</v>
      </c>
      <c r="H57" s="1" t="s">
        <v>187</v>
      </c>
      <c r="I57" t="s">
        <v>188</v>
      </c>
      <c r="K57">
        <v>13.59</v>
      </c>
      <c r="L57">
        <v>10.17</v>
      </c>
      <c r="M57">
        <v>6.99</v>
      </c>
      <c r="N57" s="2">
        <f t="shared" si="1"/>
        <v>138.21029999999999</v>
      </c>
    </row>
    <row r="58" spans="1:14">
      <c r="A58" t="s">
        <v>78</v>
      </c>
      <c r="B58" s="1">
        <v>200</v>
      </c>
      <c r="C58" s="1">
        <v>16</v>
      </c>
      <c r="D58" t="s">
        <v>79</v>
      </c>
      <c r="E58" t="s">
        <v>189</v>
      </c>
      <c r="F58" t="s">
        <v>13</v>
      </c>
      <c r="G58" t="s">
        <v>190</v>
      </c>
      <c r="H58" s="1">
        <v>603</v>
      </c>
      <c r="I58" t="s">
        <v>191</v>
      </c>
      <c r="K58">
        <v>1.6</v>
      </c>
      <c r="L58">
        <v>0.8</v>
      </c>
      <c r="M58">
        <v>0.45</v>
      </c>
      <c r="N58" s="2">
        <f t="shared" si="1"/>
        <v>1.2800000000000002</v>
      </c>
    </row>
    <row r="59" spans="1:14">
      <c r="A59" t="s">
        <v>80</v>
      </c>
      <c r="B59" s="1">
        <v>200</v>
      </c>
      <c r="C59" s="1">
        <v>16</v>
      </c>
      <c r="D59" t="s">
        <v>79</v>
      </c>
      <c r="E59" t="s">
        <v>189</v>
      </c>
      <c r="F59" t="s">
        <v>13</v>
      </c>
      <c r="G59" t="s">
        <v>190</v>
      </c>
      <c r="H59" s="1">
        <v>603</v>
      </c>
      <c r="I59" t="s">
        <v>191</v>
      </c>
      <c r="K59">
        <v>1.6</v>
      </c>
      <c r="L59">
        <v>0.8</v>
      </c>
      <c r="M59">
        <v>0.45</v>
      </c>
      <c r="N59" s="2">
        <f t="shared" si="1"/>
        <v>1.2800000000000002</v>
      </c>
    </row>
    <row r="60" spans="1:14">
      <c r="A60" t="s">
        <v>81</v>
      </c>
      <c r="B60" s="1">
        <v>200</v>
      </c>
      <c r="C60" s="1">
        <v>16</v>
      </c>
      <c r="D60" t="s">
        <v>79</v>
      </c>
      <c r="E60" t="s">
        <v>189</v>
      </c>
      <c r="F60" t="s">
        <v>13</v>
      </c>
      <c r="G60" t="s">
        <v>190</v>
      </c>
      <c r="H60" s="1">
        <v>603</v>
      </c>
      <c r="I60" t="s">
        <v>191</v>
      </c>
      <c r="K60">
        <v>1.6</v>
      </c>
      <c r="L60">
        <v>0.8</v>
      </c>
      <c r="M60">
        <v>0.45</v>
      </c>
      <c r="N60" s="2">
        <f t="shared" si="1"/>
        <v>1.2800000000000002</v>
      </c>
    </row>
    <row r="61" spans="1:14">
      <c r="A61" t="s">
        <v>82</v>
      </c>
      <c r="B61" s="1">
        <v>200</v>
      </c>
      <c r="C61" s="1">
        <v>16</v>
      </c>
      <c r="D61" t="s">
        <v>79</v>
      </c>
      <c r="E61" t="s">
        <v>189</v>
      </c>
      <c r="F61" t="s">
        <v>13</v>
      </c>
      <c r="G61" t="s">
        <v>190</v>
      </c>
      <c r="H61" s="1">
        <v>603</v>
      </c>
      <c r="I61" t="s">
        <v>191</v>
      </c>
      <c r="K61">
        <v>1.6</v>
      </c>
      <c r="L61">
        <v>0.8</v>
      </c>
      <c r="M61">
        <v>0.45</v>
      </c>
      <c r="N61" s="2">
        <f t="shared" si="1"/>
        <v>1.2800000000000002</v>
      </c>
    </row>
    <row r="62" spans="1:14">
      <c r="A62" t="s">
        <v>83</v>
      </c>
      <c r="B62" s="1">
        <v>200</v>
      </c>
      <c r="C62" s="1">
        <v>16</v>
      </c>
      <c r="D62" t="s">
        <v>79</v>
      </c>
      <c r="E62" t="s">
        <v>189</v>
      </c>
      <c r="F62" t="s">
        <v>13</v>
      </c>
      <c r="G62" t="s">
        <v>190</v>
      </c>
      <c r="H62" s="1">
        <v>603</v>
      </c>
      <c r="I62" t="s">
        <v>191</v>
      </c>
      <c r="K62">
        <v>1.6</v>
      </c>
      <c r="L62">
        <v>0.8</v>
      </c>
      <c r="M62">
        <v>0.45</v>
      </c>
      <c r="N62" s="2">
        <f t="shared" si="1"/>
        <v>1.2800000000000002</v>
      </c>
    </row>
    <row r="63" spans="1:14">
      <c r="A63" t="s">
        <v>84</v>
      </c>
      <c r="B63" s="1">
        <v>200</v>
      </c>
      <c r="C63" s="1">
        <v>16</v>
      </c>
      <c r="D63" t="s">
        <v>79</v>
      </c>
      <c r="E63" t="s">
        <v>189</v>
      </c>
      <c r="F63" t="s">
        <v>13</v>
      </c>
      <c r="G63" t="s">
        <v>190</v>
      </c>
      <c r="H63" s="1">
        <v>603</v>
      </c>
      <c r="I63" t="s">
        <v>191</v>
      </c>
      <c r="K63">
        <v>1.6</v>
      </c>
      <c r="L63">
        <v>0.8</v>
      </c>
      <c r="M63">
        <v>0.45</v>
      </c>
      <c r="N63" s="2">
        <f t="shared" si="1"/>
        <v>1.2800000000000002</v>
      </c>
    </row>
    <row r="64" spans="1:14">
      <c r="A64" t="s">
        <v>85</v>
      </c>
      <c r="B64" s="1">
        <v>200</v>
      </c>
      <c r="C64" s="1">
        <v>16</v>
      </c>
      <c r="D64" t="s">
        <v>79</v>
      </c>
      <c r="E64" t="s">
        <v>189</v>
      </c>
      <c r="F64" t="s">
        <v>13</v>
      </c>
      <c r="G64" t="s">
        <v>190</v>
      </c>
      <c r="H64" s="1">
        <v>603</v>
      </c>
      <c r="I64" t="s">
        <v>191</v>
      </c>
      <c r="K64">
        <v>1.6</v>
      </c>
      <c r="L64">
        <v>0.8</v>
      </c>
      <c r="M64">
        <v>0.45</v>
      </c>
      <c r="N64" s="2">
        <f t="shared" si="1"/>
        <v>1.2800000000000002</v>
      </c>
    </row>
    <row r="65" spans="1:14">
      <c r="A65" t="s">
        <v>86</v>
      </c>
      <c r="B65" s="1">
        <v>200</v>
      </c>
      <c r="C65" s="1">
        <v>16</v>
      </c>
      <c r="D65" t="s">
        <v>79</v>
      </c>
      <c r="E65" t="s">
        <v>189</v>
      </c>
      <c r="F65" t="s">
        <v>13</v>
      </c>
      <c r="G65" t="s">
        <v>190</v>
      </c>
      <c r="H65" s="1">
        <v>603</v>
      </c>
      <c r="I65" t="s">
        <v>191</v>
      </c>
      <c r="K65">
        <v>1.6</v>
      </c>
      <c r="L65">
        <v>0.8</v>
      </c>
      <c r="M65">
        <v>0.45</v>
      </c>
      <c r="N65" s="2">
        <f t="shared" si="1"/>
        <v>1.2800000000000002</v>
      </c>
    </row>
    <row r="66" spans="1:14">
      <c r="A66" t="s">
        <v>87</v>
      </c>
      <c r="B66" s="1">
        <v>200</v>
      </c>
      <c r="C66" s="1">
        <v>16</v>
      </c>
      <c r="D66" t="s">
        <v>79</v>
      </c>
      <c r="E66" t="s">
        <v>189</v>
      </c>
      <c r="F66" t="s">
        <v>13</v>
      </c>
      <c r="G66" t="s">
        <v>190</v>
      </c>
      <c r="H66" s="1">
        <v>603</v>
      </c>
      <c r="I66" t="s">
        <v>191</v>
      </c>
      <c r="K66">
        <v>1.6</v>
      </c>
      <c r="L66">
        <v>0.8</v>
      </c>
      <c r="M66">
        <v>0.45</v>
      </c>
      <c r="N66" s="2">
        <f t="shared" si="1"/>
        <v>1.2800000000000002</v>
      </c>
    </row>
    <row r="67" spans="1:14">
      <c r="A67" t="s">
        <v>88</v>
      </c>
      <c r="B67" s="1">
        <v>200</v>
      </c>
      <c r="C67" s="1">
        <v>16</v>
      </c>
      <c r="D67" t="s">
        <v>79</v>
      </c>
      <c r="E67" t="s">
        <v>189</v>
      </c>
      <c r="F67" t="s">
        <v>13</v>
      </c>
      <c r="G67" t="s">
        <v>190</v>
      </c>
      <c r="H67" s="1">
        <v>603</v>
      </c>
      <c r="I67" t="s">
        <v>191</v>
      </c>
      <c r="K67">
        <v>1.6</v>
      </c>
      <c r="L67">
        <v>0.8</v>
      </c>
      <c r="M67">
        <v>0.45</v>
      </c>
      <c r="N67" s="2">
        <f t="shared" si="1"/>
        <v>1.2800000000000002</v>
      </c>
    </row>
    <row r="68" spans="1:14">
      <c r="A68" t="s">
        <v>89</v>
      </c>
      <c r="B68" s="1">
        <v>200</v>
      </c>
      <c r="C68" s="1">
        <v>16</v>
      </c>
      <c r="D68" t="s">
        <v>79</v>
      </c>
      <c r="E68" t="s">
        <v>189</v>
      </c>
      <c r="F68" t="s">
        <v>13</v>
      </c>
      <c r="G68" t="s">
        <v>190</v>
      </c>
      <c r="H68" s="1">
        <v>603</v>
      </c>
      <c r="I68" t="s">
        <v>191</v>
      </c>
      <c r="K68">
        <v>1.6</v>
      </c>
      <c r="L68">
        <v>0.8</v>
      </c>
      <c r="M68">
        <v>0.45</v>
      </c>
      <c r="N68" s="2">
        <f t="shared" si="1"/>
        <v>1.2800000000000002</v>
      </c>
    </row>
    <row r="69" spans="1:14">
      <c r="A69" t="s">
        <v>90</v>
      </c>
      <c r="B69" s="1">
        <v>200</v>
      </c>
      <c r="C69" s="1">
        <v>16</v>
      </c>
      <c r="D69" t="s">
        <v>79</v>
      </c>
      <c r="E69" t="s">
        <v>189</v>
      </c>
      <c r="F69" t="s">
        <v>13</v>
      </c>
      <c r="G69" t="s">
        <v>190</v>
      </c>
      <c r="H69" s="1">
        <v>603</v>
      </c>
      <c r="I69" t="s">
        <v>191</v>
      </c>
      <c r="K69">
        <v>1.6</v>
      </c>
      <c r="L69">
        <v>0.8</v>
      </c>
      <c r="M69">
        <v>0.45</v>
      </c>
      <c r="N69" s="2">
        <f t="shared" si="1"/>
        <v>1.2800000000000002</v>
      </c>
    </row>
    <row r="70" spans="1:14">
      <c r="A70" t="s">
        <v>91</v>
      </c>
      <c r="B70" s="1">
        <v>200</v>
      </c>
      <c r="C70" s="1">
        <v>16</v>
      </c>
      <c r="D70" t="s">
        <v>79</v>
      </c>
      <c r="E70" t="s">
        <v>189</v>
      </c>
      <c r="F70" t="s">
        <v>13</v>
      </c>
      <c r="G70" t="s">
        <v>190</v>
      </c>
      <c r="H70" s="1">
        <v>603</v>
      </c>
      <c r="I70" t="s">
        <v>191</v>
      </c>
      <c r="K70">
        <v>1.6</v>
      </c>
      <c r="L70">
        <v>0.8</v>
      </c>
      <c r="M70">
        <v>0.45</v>
      </c>
      <c r="N70" s="2">
        <f t="shared" si="1"/>
        <v>1.2800000000000002</v>
      </c>
    </row>
    <row r="71" spans="1:14">
      <c r="A71" t="s">
        <v>92</v>
      </c>
      <c r="B71" s="1">
        <v>200</v>
      </c>
      <c r="C71" s="1">
        <v>16</v>
      </c>
      <c r="D71" t="s">
        <v>79</v>
      </c>
      <c r="E71" t="s">
        <v>189</v>
      </c>
      <c r="F71" t="s">
        <v>13</v>
      </c>
      <c r="G71" t="s">
        <v>190</v>
      </c>
      <c r="H71" s="1">
        <v>603</v>
      </c>
      <c r="I71" t="s">
        <v>191</v>
      </c>
      <c r="K71">
        <v>1.6</v>
      </c>
      <c r="L71">
        <v>0.8</v>
      </c>
      <c r="M71">
        <v>0.45</v>
      </c>
      <c r="N71" s="2">
        <f t="shared" si="1"/>
        <v>1.2800000000000002</v>
      </c>
    </row>
    <row r="72" spans="1:14">
      <c r="A72" t="s">
        <v>93</v>
      </c>
      <c r="B72" s="1">
        <v>200</v>
      </c>
      <c r="C72" s="1">
        <v>16</v>
      </c>
      <c r="D72" t="s">
        <v>79</v>
      </c>
      <c r="E72" t="s">
        <v>189</v>
      </c>
      <c r="F72" t="s">
        <v>13</v>
      </c>
      <c r="G72" t="s">
        <v>190</v>
      </c>
      <c r="H72" s="1">
        <v>603</v>
      </c>
      <c r="I72" t="s">
        <v>191</v>
      </c>
      <c r="K72">
        <v>1.6</v>
      </c>
      <c r="L72">
        <v>0.8</v>
      </c>
      <c r="M72">
        <v>0.45</v>
      </c>
      <c r="N72" s="2">
        <f t="shared" si="1"/>
        <v>1.2800000000000002</v>
      </c>
    </row>
    <row r="73" spans="1:14">
      <c r="A73" t="s">
        <v>94</v>
      </c>
      <c r="B73" s="1">
        <v>200</v>
      </c>
      <c r="C73" s="1">
        <v>16</v>
      </c>
      <c r="D73" t="s">
        <v>79</v>
      </c>
      <c r="E73" t="s">
        <v>189</v>
      </c>
      <c r="F73" t="s">
        <v>13</v>
      </c>
      <c r="G73" t="s">
        <v>190</v>
      </c>
      <c r="H73" s="1">
        <v>603</v>
      </c>
      <c r="I73" t="s">
        <v>191</v>
      </c>
      <c r="K73">
        <v>1.6</v>
      </c>
      <c r="L73">
        <v>0.8</v>
      </c>
      <c r="M73">
        <v>0.45</v>
      </c>
      <c r="N73" s="2">
        <f t="shared" si="1"/>
        <v>1.2800000000000002</v>
      </c>
    </row>
    <row r="74" spans="1:14">
      <c r="A74" t="s">
        <v>95</v>
      </c>
      <c r="B74" s="1" t="s">
        <v>96</v>
      </c>
      <c r="C74" s="1">
        <v>3</v>
      </c>
      <c r="D74" t="s">
        <v>79</v>
      </c>
      <c r="E74" t="s">
        <v>192</v>
      </c>
      <c r="F74" t="s">
        <v>13</v>
      </c>
      <c r="G74" t="s">
        <v>193</v>
      </c>
      <c r="H74" s="1">
        <v>603</v>
      </c>
      <c r="I74" t="s">
        <v>194</v>
      </c>
      <c r="K74">
        <v>1.6</v>
      </c>
      <c r="L74">
        <v>0.8</v>
      </c>
      <c r="M74">
        <v>0.45</v>
      </c>
      <c r="N74" s="2">
        <f t="shared" si="1"/>
        <v>1.2800000000000002</v>
      </c>
    </row>
    <row r="75" spans="1:14">
      <c r="A75" t="s">
        <v>97</v>
      </c>
      <c r="B75" s="1" t="s">
        <v>96</v>
      </c>
      <c r="C75" s="1">
        <v>3</v>
      </c>
      <c r="D75" t="s">
        <v>79</v>
      </c>
      <c r="E75" t="s">
        <v>192</v>
      </c>
      <c r="F75" t="s">
        <v>13</v>
      </c>
      <c r="G75" t="s">
        <v>193</v>
      </c>
      <c r="H75" s="1">
        <v>603</v>
      </c>
      <c r="I75" t="s">
        <v>194</v>
      </c>
      <c r="K75">
        <v>1.6</v>
      </c>
      <c r="L75">
        <v>0.8</v>
      </c>
      <c r="M75">
        <v>0.45</v>
      </c>
      <c r="N75" s="2">
        <f t="shared" si="1"/>
        <v>1.2800000000000002</v>
      </c>
    </row>
    <row r="76" spans="1:14">
      <c r="A76" t="s">
        <v>98</v>
      </c>
      <c r="B76" s="1" t="s">
        <v>96</v>
      </c>
      <c r="C76" s="1">
        <v>3</v>
      </c>
      <c r="D76" t="s">
        <v>79</v>
      </c>
      <c r="E76" t="s">
        <v>192</v>
      </c>
      <c r="F76" t="s">
        <v>13</v>
      </c>
      <c r="G76" t="s">
        <v>193</v>
      </c>
      <c r="H76" s="1">
        <v>603</v>
      </c>
      <c r="I76" t="s">
        <v>194</v>
      </c>
      <c r="K76">
        <v>1.6</v>
      </c>
      <c r="L76">
        <v>0.8</v>
      </c>
      <c r="M76">
        <v>0.45</v>
      </c>
      <c r="N76" s="2">
        <f t="shared" si="1"/>
        <v>1.2800000000000002</v>
      </c>
    </row>
    <row r="77" spans="1:14">
      <c r="A77" t="s">
        <v>99</v>
      </c>
      <c r="B77" s="1" t="s">
        <v>100</v>
      </c>
      <c r="C77" s="1">
        <v>8</v>
      </c>
      <c r="H77" s="1">
        <v>603</v>
      </c>
      <c r="K77">
        <v>1.6</v>
      </c>
      <c r="L77">
        <v>0.8</v>
      </c>
      <c r="M77">
        <v>0.45</v>
      </c>
      <c r="N77" s="2">
        <f t="shared" si="1"/>
        <v>1.2800000000000002</v>
      </c>
    </row>
    <row r="78" spans="1:14">
      <c r="A78" t="s">
        <v>101</v>
      </c>
      <c r="B78" s="1" t="s">
        <v>100</v>
      </c>
      <c r="C78" s="1">
        <v>8</v>
      </c>
      <c r="H78" s="1">
        <v>603</v>
      </c>
      <c r="K78">
        <v>1.6</v>
      </c>
      <c r="L78">
        <v>0.8</v>
      </c>
      <c r="M78">
        <v>0.45</v>
      </c>
      <c r="N78" s="2">
        <f t="shared" si="1"/>
        <v>1.2800000000000002</v>
      </c>
    </row>
    <row r="79" spans="1:14">
      <c r="A79" t="s">
        <v>102</v>
      </c>
      <c r="B79" s="1" t="s">
        <v>100</v>
      </c>
      <c r="C79" s="1">
        <v>8</v>
      </c>
      <c r="H79" s="1">
        <v>603</v>
      </c>
      <c r="K79">
        <v>1.6</v>
      </c>
      <c r="L79">
        <v>0.8</v>
      </c>
      <c r="M79">
        <v>0.45</v>
      </c>
      <c r="N79" s="2">
        <f t="shared" si="1"/>
        <v>1.2800000000000002</v>
      </c>
    </row>
    <row r="80" spans="1:14">
      <c r="A80" t="s">
        <v>103</v>
      </c>
      <c r="B80" s="1" t="s">
        <v>100</v>
      </c>
      <c r="C80" s="1">
        <v>8</v>
      </c>
      <c r="H80" s="1">
        <v>603</v>
      </c>
      <c r="K80">
        <v>1.6</v>
      </c>
      <c r="L80">
        <v>0.8</v>
      </c>
      <c r="M80">
        <v>0.45</v>
      </c>
      <c r="N80" s="2">
        <f t="shared" si="1"/>
        <v>1.2800000000000002</v>
      </c>
    </row>
    <row r="81" spans="1:14">
      <c r="A81" t="s">
        <v>104</v>
      </c>
      <c r="B81" s="1" t="s">
        <v>100</v>
      </c>
      <c r="C81" s="1">
        <v>8</v>
      </c>
      <c r="H81" s="1">
        <v>603</v>
      </c>
      <c r="K81">
        <v>1.6</v>
      </c>
      <c r="L81">
        <v>0.8</v>
      </c>
      <c r="M81">
        <v>0.45</v>
      </c>
      <c r="N81" s="2">
        <f t="shared" si="1"/>
        <v>1.2800000000000002</v>
      </c>
    </row>
    <row r="82" spans="1:14">
      <c r="A82" t="s">
        <v>105</v>
      </c>
      <c r="B82" s="1" t="s">
        <v>100</v>
      </c>
      <c r="C82" s="1">
        <v>8</v>
      </c>
      <c r="H82" s="1">
        <v>603</v>
      </c>
      <c r="K82">
        <v>1.6</v>
      </c>
      <c r="L82">
        <v>0.8</v>
      </c>
      <c r="M82">
        <v>0.45</v>
      </c>
      <c r="N82" s="2">
        <f t="shared" si="1"/>
        <v>1.2800000000000002</v>
      </c>
    </row>
    <row r="83" spans="1:14">
      <c r="A83" t="s">
        <v>106</v>
      </c>
      <c r="B83" s="1" t="s">
        <v>100</v>
      </c>
      <c r="C83" s="1">
        <v>8</v>
      </c>
      <c r="H83" s="1">
        <v>603</v>
      </c>
      <c r="K83">
        <v>1.6</v>
      </c>
      <c r="L83">
        <v>0.8</v>
      </c>
      <c r="M83">
        <v>0.45</v>
      </c>
      <c r="N83" s="2">
        <f t="shared" si="1"/>
        <v>1.2800000000000002</v>
      </c>
    </row>
    <row r="84" spans="1:14">
      <c r="A84" t="s">
        <v>107</v>
      </c>
      <c r="B84" s="1" t="s">
        <v>100</v>
      </c>
      <c r="C84" s="1">
        <v>8</v>
      </c>
      <c r="H84" s="1">
        <v>603</v>
      </c>
      <c r="K84">
        <v>1.6</v>
      </c>
      <c r="L84">
        <v>0.8</v>
      </c>
      <c r="M84">
        <v>0.45</v>
      </c>
      <c r="N84" s="2">
        <f t="shared" si="1"/>
        <v>1.2800000000000002</v>
      </c>
    </row>
    <row r="85" spans="1:14">
      <c r="A85" t="s">
        <v>108</v>
      </c>
      <c r="B85" s="1" t="s">
        <v>109</v>
      </c>
      <c r="C85" s="1">
        <v>16</v>
      </c>
      <c r="D85" t="s">
        <v>110</v>
      </c>
      <c r="E85" t="s">
        <v>111</v>
      </c>
      <c r="F85" t="s">
        <v>13</v>
      </c>
      <c r="G85" t="s">
        <v>112</v>
      </c>
      <c r="H85" s="1" t="s">
        <v>113</v>
      </c>
      <c r="I85" t="s">
        <v>114</v>
      </c>
      <c r="K85">
        <v>2.98</v>
      </c>
      <c r="L85">
        <v>2.9</v>
      </c>
      <c r="M85">
        <v>1</v>
      </c>
      <c r="N85" s="2">
        <f t="shared" si="1"/>
        <v>8.6419999999999995</v>
      </c>
    </row>
    <row r="86" spans="1:14">
      <c r="A86" t="s">
        <v>115</v>
      </c>
      <c r="B86" s="1" t="s">
        <v>109</v>
      </c>
      <c r="C86" s="1">
        <v>16</v>
      </c>
      <c r="D86" t="s">
        <v>110</v>
      </c>
      <c r="E86" t="s">
        <v>111</v>
      </c>
      <c r="F86" t="s">
        <v>13</v>
      </c>
      <c r="G86" t="s">
        <v>112</v>
      </c>
      <c r="H86" s="1" t="s">
        <v>113</v>
      </c>
      <c r="I86" t="s">
        <v>114</v>
      </c>
      <c r="K86">
        <v>2.98</v>
      </c>
      <c r="L86">
        <v>2.9</v>
      </c>
      <c r="M86">
        <v>1</v>
      </c>
      <c r="N86" s="2">
        <f t="shared" si="1"/>
        <v>8.6419999999999995</v>
      </c>
    </row>
    <row r="87" spans="1:14">
      <c r="A87" t="s">
        <v>116</v>
      </c>
      <c r="B87" s="1" t="s">
        <v>109</v>
      </c>
      <c r="C87" s="1">
        <v>16</v>
      </c>
      <c r="D87" t="s">
        <v>110</v>
      </c>
      <c r="E87" t="s">
        <v>111</v>
      </c>
      <c r="F87" t="s">
        <v>13</v>
      </c>
      <c r="G87" t="s">
        <v>112</v>
      </c>
      <c r="H87" s="1" t="s">
        <v>113</v>
      </c>
      <c r="I87" t="s">
        <v>114</v>
      </c>
      <c r="K87">
        <v>2.98</v>
      </c>
      <c r="L87">
        <v>2.9</v>
      </c>
      <c r="M87">
        <v>1</v>
      </c>
      <c r="N87" s="2">
        <f t="shared" si="1"/>
        <v>8.6419999999999995</v>
      </c>
    </row>
    <row r="88" spans="1:14">
      <c r="A88" t="s">
        <v>117</v>
      </c>
      <c r="B88" s="1" t="s">
        <v>109</v>
      </c>
      <c r="C88" s="1">
        <v>16</v>
      </c>
      <c r="D88" t="s">
        <v>110</v>
      </c>
      <c r="E88" t="s">
        <v>111</v>
      </c>
      <c r="F88" t="s">
        <v>13</v>
      </c>
      <c r="G88" t="s">
        <v>112</v>
      </c>
      <c r="H88" s="1" t="s">
        <v>113</v>
      </c>
      <c r="I88" t="s">
        <v>114</v>
      </c>
      <c r="K88">
        <v>2.98</v>
      </c>
      <c r="L88">
        <v>2.9</v>
      </c>
      <c r="M88">
        <v>1</v>
      </c>
      <c r="N88" s="2">
        <f t="shared" si="1"/>
        <v>8.6419999999999995</v>
      </c>
    </row>
    <row r="89" spans="1:14">
      <c r="A89" t="s">
        <v>118</v>
      </c>
      <c r="B89" s="1" t="s">
        <v>109</v>
      </c>
      <c r="C89" s="1">
        <v>16</v>
      </c>
      <c r="D89" t="s">
        <v>110</v>
      </c>
      <c r="E89" t="s">
        <v>111</v>
      </c>
      <c r="F89" t="s">
        <v>13</v>
      </c>
      <c r="G89" t="s">
        <v>112</v>
      </c>
      <c r="H89" s="1" t="s">
        <v>113</v>
      </c>
      <c r="I89" t="s">
        <v>114</v>
      </c>
      <c r="K89">
        <v>2.98</v>
      </c>
      <c r="L89">
        <v>2.9</v>
      </c>
      <c r="M89">
        <v>1</v>
      </c>
      <c r="N89" s="2">
        <f t="shared" si="1"/>
        <v>8.6419999999999995</v>
      </c>
    </row>
    <row r="90" spans="1:14">
      <c r="A90" t="s">
        <v>119</v>
      </c>
      <c r="B90" s="1" t="s">
        <v>109</v>
      </c>
      <c r="C90" s="1">
        <v>16</v>
      </c>
      <c r="D90" t="s">
        <v>110</v>
      </c>
      <c r="E90" t="s">
        <v>111</v>
      </c>
      <c r="F90" t="s">
        <v>13</v>
      </c>
      <c r="G90" t="s">
        <v>112</v>
      </c>
      <c r="H90" s="1" t="s">
        <v>113</v>
      </c>
      <c r="I90" t="s">
        <v>114</v>
      </c>
      <c r="K90">
        <v>2.98</v>
      </c>
      <c r="L90">
        <v>2.9</v>
      </c>
      <c r="M90">
        <v>1</v>
      </c>
      <c r="N90" s="2">
        <f t="shared" si="1"/>
        <v>8.6419999999999995</v>
      </c>
    </row>
    <row r="91" spans="1:14">
      <c r="A91" t="s">
        <v>120</v>
      </c>
      <c r="B91" s="1" t="s">
        <v>109</v>
      </c>
      <c r="C91" s="1">
        <v>16</v>
      </c>
      <c r="D91" t="s">
        <v>110</v>
      </c>
      <c r="E91" t="s">
        <v>111</v>
      </c>
      <c r="F91" t="s">
        <v>13</v>
      </c>
      <c r="G91" t="s">
        <v>112</v>
      </c>
      <c r="H91" s="1" t="s">
        <v>113</v>
      </c>
      <c r="I91" t="s">
        <v>114</v>
      </c>
      <c r="K91">
        <v>2.98</v>
      </c>
      <c r="L91">
        <v>2.9</v>
      </c>
      <c r="M91">
        <v>1</v>
      </c>
      <c r="N91" s="2">
        <f t="shared" si="1"/>
        <v>8.6419999999999995</v>
      </c>
    </row>
    <row r="92" spans="1:14">
      <c r="A92" t="s">
        <v>121</v>
      </c>
      <c r="B92" s="1" t="s">
        <v>109</v>
      </c>
      <c r="C92" s="1">
        <v>16</v>
      </c>
      <c r="D92" t="s">
        <v>110</v>
      </c>
      <c r="E92" t="s">
        <v>111</v>
      </c>
      <c r="F92" t="s">
        <v>13</v>
      </c>
      <c r="G92" t="s">
        <v>112</v>
      </c>
      <c r="H92" s="1" t="s">
        <v>113</v>
      </c>
      <c r="I92" t="s">
        <v>114</v>
      </c>
      <c r="K92">
        <v>2.98</v>
      </c>
      <c r="L92">
        <v>2.9</v>
      </c>
      <c r="M92">
        <v>1</v>
      </c>
      <c r="N92" s="2">
        <f t="shared" si="1"/>
        <v>8.6419999999999995</v>
      </c>
    </row>
    <row r="93" spans="1:14">
      <c r="A93" t="s">
        <v>122</v>
      </c>
      <c r="B93" s="1" t="s">
        <v>109</v>
      </c>
      <c r="C93" s="1">
        <v>16</v>
      </c>
      <c r="D93" t="s">
        <v>110</v>
      </c>
      <c r="E93" t="s">
        <v>111</v>
      </c>
      <c r="F93" t="s">
        <v>13</v>
      </c>
      <c r="G93" t="s">
        <v>112</v>
      </c>
      <c r="H93" s="1" t="s">
        <v>113</v>
      </c>
      <c r="I93" t="s">
        <v>114</v>
      </c>
      <c r="K93">
        <v>2.98</v>
      </c>
      <c r="L93">
        <v>2.9</v>
      </c>
      <c r="M93">
        <v>1</v>
      </c>
      <c r="N93" s="2">
        <f t="shared" si="1"/>
        <v>8.6419999999999995</v>
      </c>
    </row>
    <row r="94" spans="1:14">
      <c r="A94" t="s">
        <v>123</v>
      </c>
      <c r="B94" s="1" t="s">
        <v>109</v>
      </c>
      <c r="C94" s="1">
        <v>16</v>
      </c>
      <c r="D94" t="s">
        <v>110</v>
      </c>
      <c r="E94" t="s">
        <v>111</v>
      </c>
      <c r="F94" t="s">
        <v>13</v>
      </c>
      <c r="G94" t="s">
        <v>112</v>
      </c>
      <c r="H94" s="1" t="s">
        <v>113</v>
      </c>
      <c r="I94" t="s">
        <v>114</v>
      </c>
      <c r="K94">
        <v>2.98</v>
      </c>
      <c r="L94">
        <v>2.9</v>
      </c>
      <c r="M94">
        <v>1</v>
      </c>
      <c r="N94" s="2">
        <f t="shared" si="1"/>
        <v>8.6419999999999995</v>
      </c>
    </row>
    <row r="95" spans="1:14">
      <c r="A95" t="s">
        <v>124</v>
      </c>
      <c r="B95" s="1" t="s">
        <v>109</v>
      </c>
      <c r="C95" s="1">
        <v>16</v>
      </c>
      <c r="D95" t="s">
        <v>110</v>
      </c>
      <c r="E95" t="s">
        <v>111</v>
      </c>
      <c r="F95" t="s">
        <v>13</v>
      </c>
      <c r="G95" t="s">
        <v>112</v>
      </c>
      <c r="H95" s="1" t="s">
        <v>113</v>
      </c>
      <c r="I95" t="s">
        <v>114</v>
      </c>
      <c r="K95">
        <v>2.98</v>
      </c>
      <c r="L95">
        <v>2.9</v>
      </c>
      <c r="M95">
        <v>1</v>
      </c>
      <c r="N95" s="2">
        <f t="shared" si="1"/>
        <v>8.6419999999999995</v>
      </c>
    </row>
    <row r="96" spans="1:14">
      <c r="A96" t="s">
        <v>125</v>
      </c>
      <c r="B96" s="1" t="s">
        <v>109</v>
      </c>
      <c r="C96" s="1">
        <v>16</v>
      </c>
      <c r="D96" t="s">
        <v>110</v>
      </c>
      <c r="E96" t="s">
        <v>111</v>
      </c>
      <c r="F96" t="s">
        <v>13</v>
      </c>
      <c r="G96" t="s">
        <v>112</v>
      </c>
      <c r="H96" s="1" t="s">
        <v>113</v>
      </c>
      <c r="I96" t="s">
        <v>114</v>
      </c>
      <c r="K96">
        <v>2.98</v>
      </c>
      <c r="L96">
        <v>2.9</v>
      </c>
      <c r="M96">
        <v>1</v>
      </c>
      <c r="N96" s="2">
        <f t="shared" si="1"/>
        <v>8.6419999999999995</v>
      </c>
    </row>
    <row r="97" spans="1:14">
      <c r="A97" t="s">
        <v>126</v>
      </c>
      <c r="B97" s="1" t="s">
        <v>109</v>
      </c>
      <c r="C97" s="1">
        <v>16</v>
      </c>
      <c r="D97" t="s">
        <v>110</v>
      </c>
      <c r="E97" t="s">
        <v>111</v>
      </c>
      <c r="F97" t="s">
        <v>13</v>
      </c>
      <c r="G97" t="s">
        <v>112</v>
      </c>
      <c r="H97" s="1" t="s">
        <v>113</v>
      </c>
      <c r="I97" t="s">
        <v>114</v>
      </c>
      <c r="K97">
        <v>2.98</v>
      </c>
      <c r="L97">
        <v>2.9</v>
      </c>
      <c r="M97">
        <v>1</v>
      </c>
      <c r="N97" s="2">
        <f t="shared" si="1"/>
        <v>8.6419999999999995</v>
      </c>
    </row>
    <row r="98" spans="1:14">
      <c r="A98" t="s">
        <v>127</v>
      </c>
      <c r="B98" s="1" t="s">
        <v>109</v>
      </c>
      <c r="C98" s="1">
        <v>16</v>
      </c>
      <c r="D98" t="s">
        <v>110</v>
      </c>
      <c r="E98" t="s">
        <v>111</v>
      </c>
      <c r="F98" t="s">
        <v>13</v>
      </c>
      <c r="G98" t="s">
        <v>112</v>
      </c>
      <c r="H98" s="1" t="s">
        <v>113</v>
      </c>
      <c r="I98" t="s">
        <v>114</v>
      </c>
      <c r="K98">
        <v>2.98</v>
      </c>
      <c r="L98">
        <v>2.9</v>
      </c>
      <c r="M98">
        <v>1</v>
      </c>
      <c r="N98" s="2">
        <f t="shared" si="1"/>
        <v>8.6419999999999995</v>
      </c>
    </row>
    <row r="99" spans="1:14">
      <c r="A99" t="s">
        <v>128</v>
      </c>
      <c r="B99" s="1" t="s">
        <v>109</v>
      </c>
      <c r="C99" s="1">
        <v>16</v>
      </c>
      <c r="D99" t="s">
        <v>110</v>
      </c>
      <c r="E99" t="s">
        <v>111</v>
      </c>
      <c r="F99" t="s">
        <v>13</v>
      </c>
      <c r="G99" t="s">
        <v>112</v>
      </c>
      <c r="H99" s="1" t="s">
        <v>113</v>
      </c>
      <c r="I99" t="s">
        <v>114</v>
      </c>
      <c r="K99">
        <v>2.98</v>
      </c>
      <c r="L99">
        <v>2.9</v>
      </c>
      <c r="M99">
        <v>1</v>
      </c>
      <c r="N99" s="2">
        <f t="shared" si="1"/>
        <v>8.6419999999999995</v>
      </c>
    </row>
    <row r="100" spans="1:14">
      <c r="A100" t="s">
        <v>129</v>
      </c>
      <c r="B100" s="1" t="s">
        <v>109</v>
      </c>
      <c r="C100" s="1">
        <v>16</v>
      </c>
      <c r="D100" t="s">
        <v>110</v>
      </c>
      <c r="E100" t="s">
        <v>111</v>
      </c>
      <c r="F100" t="s">
        <v>13</v>
      </c>
      <c r="G100" t="s">
        <v>112</v>
      </c>
      <c r="H100" s="1" t="s">
        <v>113</v>
      </c>
      <c r="I100" t="s">
        <v>114</v>
      </c>
      <c r="K100">
        <v>2.98</v>
      </c>
      <c r="L100">
        <v>2.9</v>
      </c>
      <c r="M100">
        <v>1</v>
      </c>
      <c r="N100" s="2">
        <f t="shared" si="1"/>
        <v>8.6419999999999995</v>
      </c>
    </row>
    <row r="101" spans="1:14">
      <c r="A101" t="s">
        <v>130</v>
      </c>
      <c r="B101" s="1" t="s">
        <v>131</v>
      </c>
      <c r="C101" s="1">
        <v>2</v>
      </c>
      <c r="D101" t="s">
        <v>132</v>
      </c>
      <c r="E101" t="s">
        <v>133</v>
      </c>
      <c r="F101" t="s">
        <v>13</v>
      </c>
      <c r="G101" t="s">
        <v>134</v>
      </c>
      <c r="H101" s="1" t="s">
        <v>135</v>
      </c>
      <c r="I101" t="s">
        <v>136</v>
      </c>
      <c r="K101">
        <v>11.18</v>
      </c>
      <c r="L101">
        <v>7.62</v>
      </c>
      <c r="M101">
        <v>2.16</v>
      </c>
      <c r="N101" s="2">
        <f t="shared" si="1"/>
        <v>85.191599999999994</v>
      </c>
    </row>
    <row r="102" spans="1:14">
      <c r="A102" t="s">
        <v>137</v>
      </c>
      <c r="B102" s="1" t="s">
        <v>131</v>
      </c>
      <c r="C102" s="1">
        <v>2</v>
      </c>
      <c r="D102" t="s">
        <v>132</v>
      </c>
      <c r="E102" t="s">
        <v>133</v>
      </c>
      <c r="F102" t="s">
        <v>13</v>
      </c>
      <c r="G102" t="s">
        <v>134</v>
      </c>
      <c r="H102" s="1" t="s">
        <v>135</v>
      </c>
      <c r="I102" t="s">
        <v>136</v>
      </c>
      <c r="K102">
        <v>11.18</v>
      </c>
      <c r="L102">
        <v>7.62</v>
      </c>
      <c r="M102">
        <v>2.16</v>
      </c>
      <c r="N102" s="2">
        <f t="shared" si="1"/>
        <v>85.191599999999994</v>
      </c>
    </row>
    <row r="103" spans="1:14">
      <c r="A103" t="s">
        <v>138</v>
      </c>
      <c r="B103" s="1" t="s">
        <v>139</v>
      </c>
      <c r="C103" s="1">
        <v>2</v>
      </c>
      <c r="D103" t="s">
        <v>140</v>
      </c>
      <c r="E103" t="s">
        <v>141</v>
      </c>
      <c r="F103" t="s">
        <v>142</v>
      </c>
      <c r="G103" t="s">
        <v>143</v>
      </c>
      <c r="H103" s="1" t="s">
        <v>135</v>
      </c>
      <c r="K103">
        <v>10</v>
      </c>
      <c r="L103">
        <v>6.2</v>
      </c>
      <c r="M103">
        <v>1.75</v>
      </c>
      <c r="N103" s="2">
        <f t="shared" si="1"/>
        <v>62</v>
      </c>
    </row>
    <row r="104" spans="1:14">
      <c r="A104" t="s">
        <v>144</v>
      </c>
      <c r="B104" s="1" t="s">
        <v>139</v>
      </c>
      <c r="C104" s="1">
        <v>2</v>
      </c>
      <c r="D104" t="s">
        <v>140</v>
      </c>
      <c r="E104" t="s">
        <v>141</v>
      </c>
      <c r="F104" t="s">
        <v>142</v>
      </c>
      <c r="G104" t="s">
        <v>143</v>
      </c>
      <c r="H104" s="1" t="s">
        <v>135</v>
      </c>
      <c r="K104">
        <v>10</v>
      </c>
      <c r="L104">
        <v>6.2</v>
      </c>
      <c r="M104">
        <v>1.75</v>
      </c>
      <c r="N104" s="2">
        <f t="shared" ref="N104:N126" si="2">K104*L104</f>
        <v>62</v>
      </c>
    </row>
    <row r="105" spans="1:14">
      <c r="A105" t="s">
        <v>145</v>
      </c>
      <c r="B105" s="1" t="s">
        <v>146</v>
      </c>
      <c r="C105" s="1">
        <v>1</v>
      </c>
      <c r="D105" t="s">
        <v>142</v>
      </c>
      <c r="E105" t="s">
        <v>147</v>
      </c>
      <c r="F105" t="s">
        <v>13</v>
      </c>
      <c r="G105" t="s">
        <v>148</v>
      </c>
      <c r="H105" s="1" t="s">
        <v>149</v>
      </c>
      <c r="I105" t="s">
        <v>150</v>
      </c>
      <c r="K105">
        <v>8.75</v>
      </c>
      <c r="L105">
        <v>6.2</v>
      </c>
      <c r="M105">
        <v>1.75</v>
      </c>
      <c r="N105" s="2">
        <f t="shared" si="2"/>
        <v>54.25</v>
      </c>
    </row>
    <row r="106" spans="1:14">
      <c r="A106" t="s">
        <v>151</v>
      </c>
      <c r="B106" s="1" t="s">
        <v>152</v>
      </c>
      <c r="C106" s="1">
        <v>21</v>
      </c>
      <c r="K106">
        <v>2.92</v>
      </c>
      <c r="L106">
        <v>0.74</v>
      </c>
      <c r="M106">
        <v>0</v>
      </c>
      <c r="N106" s="2">
        <f t="shared" si="2"/>
        <v>2.1608000000000001</v>
      </c>
    </row>
    <row r="107" spans="1:14">
      <c r="A107" t="s">
        <v>153</v>
      </c>
      <c r="B107" s="1" t="s">
        <v>152</v>
      </c>
      <c r="C107" s="1">
        <v>21</v>
      </c>
      <c r="K107">
        <v>2.92</v>
      </c>
      <c r="L107">
        <v>0.74</v>
      </c>
      <c r="M107">
        <v>0</v>
      </c>
      <c r="N107" s="2">
        <f t="shared" si="2"/>
        <v>2.1608000000000001</v>
      </c>
    </row>
    <row r="108" spans="1:14">
      <c r="A108" t="s">
        <v>154</v>
      </c>
      <c r="B108" s="1" t="s">
        <v>152</v>
      </c>
      <c r="C108" s="1">
        <v>21</v>
      </c>
      <c r="K108">
        <v>2.92</v>
      </c>
      <c r="L108">
        <v>0.74</v>
      </c>
      <c r="M108">
        <v>0</v>
      </c>
      <c r="N108" s="2">
        <f t="shared" si="2"/>
        <v>2.1608000000000001</v>
      </c>
    </row>
    <row r="109" spans="1:14">
      <c r="A109" t="s">
        <v>155</v>
      </c>
      <c r="B109" s="1" t="s">
        <v>152</v>
      </c>
      <c r="C109" s="1">
        <v>21</v>
      </c>
      <c r="K109">
        <v>2.92</v>
      </c>
      <c r="L109">
        <v>0.74</v>
      </c>
      <c r="M109">
        <v>0</v>
      </c>
      <c r="N109" s="2">
        <f t="shared" si="2"/>
        <v>2.1608000000000001</v>
      </c>
    </row>
    <row r="110" spans="1:14">
      <c r="A110" t="s">
        <v>156</v>
      </c>
      <c r="B110" s="1" t="s">
        <v>152</v>
      </c>
      <c r="C110" s="1">
        <v>21</v>
      </c>
      <c r="K110">
        <v>2.92</v>
      </c>
      <c r="L110">
        <v>0.74</v>
      </c>
      <c r="M110">
        <v>0</v>
      </c>
      <c r="N110" s="2">
        <f t="shared" si="2"/>
        <v>2.1608000000000001</v>
      </c>
    </row>
    <row r="111" spans="1:14">
      <c r="A111" t="s">
        <v>157</v>
      </c>
      <c r="B111" s="1" t="s">
        <v>152</v>
      </c>
      <c r="C111" s="1">
        <v>21</v>
      </c>
      <c r="K111">
        <v>2.92</v>
      </c>
      <c r="L111">
        <v>0.74</v>
      </c>
      <c r="M111">
        <v>0</v>
      </c>
      <c r="N111" s="2">
        <f t="shared" si="2"/>
        <v>2.1608000000000001</v>
      </c>
    </row>
    <row r="112" spans="1:14">
      <c r="A112" t="s">
        <v>158</v>
      </c>
      <c r="B112" s="1" t="s">
        <v>152</v>
      </c>
      <c r="C112" s="1">
        <v>21</v>
      </c>
      <c r="K112">
        <v>2.92</v>
      </c>
      <c r="L112">
        <v>0.74</v>
      </c>
      <c r="M112">
        <v>0</v>
      </c>
      <c r="N112" s="2">
        <f t="shared" si="2"/>
        <v>2.1608000000000001</v>
      </c>
    </row>
    <row r="113" spans="1:15">
      <c r="A113" t="s">
        <v>159</v>
      </c>
      <c r="B113" s="1" t="s">
        <v>152</v>
      </c>
      <c r="C113" s="1">
        <v>21</v>
      </c>
      <c r="K113">
        <v>2.92</v>
      </c>
      <c r="L113">
        <v>0.74</v>
      </c>
      <c r="M113">
        <v>0</v>
      </c>
      <c r="N113" s="2">
        <f t="shared" si="2"/>
        <v>2.1608000000000001</v>
      </c>
    </row>
    <row r="114" spans="1:15">
      <c r="A114" t="s">
        <v>160</v>
      </c>
      <c r="B114" s="1" t="s">
        <v>152</v>
      </c>
      <c r="C114" s="1">
        <v>21</v>
      </c>
      <c r="K114">
        <v>2.92</v>
      </c>
      <c r="L114">
        <v>0.74</v>
      </c>
      <c r="M114">
        <v>0</v>
      </c>
      <c r="N114" s="2">
        <f t="shared" si="2"/>
        <v>2.1608000000000001</v>
      </c>
    </row>
    <row r="115" spans="1:15">
      <c r="A115" t="s">
        <v>161</v>
      </c>
      <c r="B115" s="1" t="s">
        <v>152</v>
      </c>
      <c r="C115" s="1">
        <v>21</v>
      </c>
      <c r="K115">
        <v>2.92</v>
      </c>
      <c r="L115">
        <v>0.74</v>
      </c>
      <c r="M115">
        <v>0</v>
      </c>
      <c r="N115" s="2">
        <f t="shared" si="2"/>
        <v>2.1608000000000001</v>
      </c>
    </row>
    <row r="116" spans="1:15">
      <c r="A116" t="s">
        <v>162</v>
      </c>
      <c r="B116" s="1" t="s">
        <v>152</v>
      </c>
      <c r="C116" s="1">
        <v>21</v>
      </c>
      <c r="K116">
        <v>2.92</v>
      </c>
      <c r="L116">
        <v>0.74</v>
      </c>
      <c r="M116">
        <v>0</v>
      </c>
      <c r="N116" s="2">
        <f t="shared" si="2"/>
        <v>2.1608000000000001</v>
      </c>
    </row>
    <row r="117" spans="1:15">
      <c r="A117" t="s">
        <v>163</v>
      </c>
      <c r="B117" s="1" t="s">
        <v>152</v>
      </c>
      <c r="C117" s="1">
        <v>21</v>
      </c>
      <c r="K117">
        <v>2.92</v>
      </c>
      <c r="L117">
        <v>0.74</v>
      </c>
      <c r="M117">
        <v>0</v>
      </c>
      <c r="N117" s="2">
        <f t="shared" si="2"/>
        <v>2.1608000000000001</v>
      </c>
    </row>
    <row r="118" spans="1:15">
      <c r="A118" t="s">
        <v>164</v>
      </c>
      <c r="B118" s="1" t="s">
        <v>152</v>
      </c>
      <c r="C118" s="1">
        <v>21</v>
      </c>
      <c r="K118">
        <v>2.92</v>
      </c>
      <c r="L118">
        <v>0.74</v>
      </c>
      <c r="M118">
        <v>0</v>
      </c>
      <c r="N118" s="2">
        <f t="shared" si="2"/>
        <v>2.1608000000000001</v>
      </c>
    </row>
    <row r="119" spans="1:15">
      <c r="A119" t="s">
        <v>165</v>
      </c>
      <c r="B119" s="1" t="s">
        <v>152</v>
      </c>
      <c r="C119" s="1">
        <v>21</v>
      </c>
      <c r="K119">
        <v>2.92</v>
      </c>
      <c r="L119">
        <v>0.74</v>
      </c>
      <c r="M119">
        <v>0</v>
      </c>
      <c r="N119" s="2">
        <f t="shared" si="2"/>
        <v>2.1608000000000001</v>
      </c>
    </row>
    <row r="120" spans="1:15">
      <c r="A120" t="s">
        <v>166</v>
      </c>
      <c r="B120" s="1" t="s">
        <v>152</v>
      </c>
      <c r="C120" s="1">
        <v>21</v>
      </c>
      <c r="K120">
        <v>2.92</v>
      </c>
      <c r="L120">
        <v>0.74</v>
      </c>
      <c r="M120">
        <v>0</v>
      </c>
      <c r="N120" s="2">
        <f t="shared" si="2"/>
        <v>2.1608000000000001</v>
      </c>
    </row>
    <row r="121" spans="1:15">
      <c r="A121" t="s">
        <v>167</v>
      </c>
      <c r="B121" s="1" t="s">
        <v>152</v>
      </c>
      <c r="C121" s="1">
        <v>21</v>
      </c>
      <c r="K121">
        <v>2.92</v>
      </c>
      <c r="L121">
        <v>0.74</v>
      </c>
      <c r="M121">
        <v>0</v>
      </c>
      <c r="N121" s="2">
        <f t="shared" si="2"/>
        <v>2.1608000000000001</v>
      </c>
    </row>
    <row r="122" spans="1:15">
      <c r="A122" t="s">
        <v>168</v>
      </c>
      <c r="B122" s="1" t="s">
        <v>152</v>
      </c>
      <c r="C122" s="1">
        <v>21</v>
      </c>
      <c r="K122">
        <v>2.92</v>
      </c>
      <c r="L122">
        <v>0.74</v>
      </c>
      <c r="M122">
        <v>0</v>
      </c>
      <c r="N122" s="2">
        <f t="shared" si="2"/>
        <v>2.1608000000000001</v>
      </c>
    </row>
    <row r="123" spans="1:15">
      <c r="A123" t="s">
        <v>169</v>
      </c>
      <c r="B123" s="1" t="s">
        <v>152</v>
      </c>
      <c r="C123" s="1">
        <v>21</v>
      </c>
      <c r="K123">
        <v>2.92</v>
      </c>
      <c r="L123">
        <v>0.74</v>
      </c>
      <c r="M123">
        <v>0</v>
      </c>
      <c r="N123" s="2">
        <f t="shared" si="2"/>
        <v>2.1608000000000001</v>
      </c>
    </row>
    <row r="124" spans="1:15">
      <c r="A124" t="s">
        <v>170</v>
      </c>
      <c r="B124" s="1" t="s">
        <v>152</v>
      </c>
      <c r="C124" s="1">
        <v>21</v>
      </c>
      <c r="K124">
        <v>2.92</v>
      </c>
      <c r="L124">
        <v>0.74</v>
      </c>
      <c r="M124">
        <v>0</v>
      </c>
      <c r="N124" s="2">
        <f t="shared" si="2"/>
        <v>2.1608000000000001</v>
      </c>
    </row>
    <row r="125" spans="1:15">
      <c r="A125" t="s">
        <v>171</v>
      </c>
      <c r="B125" s="1" t="s">
        <v>152</v>
      </c>
      <c r="C125" s="1">
        <v>21</v>
      </c>
      <c r="K125">
        <v>2.92</v>
      </c>
      <c r="L125">
        <v>0.74</v>
      </c>
      <c r="M125">
        <v>0</v>
      </c>
      <c r="N125" s="2">
        <f t="shared" si="2"/>
        <v>2.1608000000000001</v>
      </c>
    </row>
    <row r="126" spans="1:15">
      <c r="A126" t="s">
        <v>172</v>
      </c>
      <c r="B126" s="1" t="s">
        <v>152</v>
      </c>
      <c r="C126" s="1">
        <v>21</v>
      </c>
      <c r="K126">
        <v>2.92</v>
      </c>
      <c r="L126">
        <v>0.74</v>
      </c>
      <c r="M126">
        <v>0</v>
      </c>
      <c r="N126" s="2">
        <f t="shared" si="2"/>
        <v>2.1608000000000001</v>
      </c>
    </row>
    <row r="128" spans="1:15">
      <c r="N128" s="2">
        <f>SUM(N4:N127)</f>
        <v>818.3722999999992</v>
      </c>
      <c r="O128" t="s">
        <v>181</v>
      </c>
    </row>
    <row r="129" spans="14:15">
      <c r="N129" s="2">
        <f>((SQRT(N128))/25.4)^2</f>
        <v>1.2684796019592028</v>
      </c>
      <c r="O129" t="s">
        <v>195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E12" sqref="E12"/>
    </sheetView>
  </sheetViews>
  <sheetFormatPr defaultRowHeight="12.75"/>
  <cols>
    <col min="1" max="1" width="25.85546875" customWidth="1"/>
    <col min="2" max="2" width="14.85546875" customWidth="1"/>
    <col min="3" max="3" width="6.140625" customWidth="1"/>
    <col min="4" max="4" width="17.85546875" customWidth="1"/>
    <col min="5" max="5" width="20.28515625" customWidth="1"/>
    <col min="7" max="7" width="17.5703125" customWidth="1"/>
    <col min="8" max="8" width="11" customWidth="1"/>
    <col min="9" max="9" width="25.7109375" customWidth="1"/>
    <col min="10" max="10" width="14.140625" customWidth="1"/>
  </cols>
  <sheetData>
    <row r="1" spans="1:10" ht="13.5" thickBot="1"/>
    <row r="2" spans="1:10" ht="13.5" thickBot="1">
      <c r="A2" s="15" t="s">
        <v>2</v>
      </c>
      <c r="B2" s="16" t="s">
        <v>3</v>
      </c>
      <c r="C2" s="16" t="s">
        <v>182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7" t="s">
        <v>10</v>
      </c>
    </row>
    <row r="3" spans="1:10">
      <c r="A3" s="4" t="s">
        <v>196</v>
      </c>
      <c r="B3" s="5" t="s">
        <v>12</v>
      </c>
      <c r="C3" s="5">
        <v>35</v>
      </c>
      <c r="D3" s="5" t="s">
        <v>79</v>
      </c>
      <c r="E3" s="5" t="s">
        <v>184</v>
      </c>
      <c r="F3" s="5" t="s">
        <v>13</v>
      </c>
      <c r="G3" s="5" t="s">
        <v>185</v>
      </c>
      <c r="H3" s="5">
        <v>603</v>
      </c>
      <c r="I3" s="5" t="s">
        <v>186</v>
      </c>
      <c r="J3" s="6"/>
    </row>
    <row r="4" spans="1:10">
      <c r="A4" s="7" t="s">
        <v>197</v>
      </c>
      <c r="B4" s="3"/>
      <c r="C4" s="3"/>
      <c r="D4" s="3"/>
      <c r="E4" s="3"/>
      <c r="F4" s="3"/>
      <c r="G4" s="3"/>
      <c r="H4" s="3"/>
      <c r="I4" s="3"/>
      <c r="J4" s="8"/>
    </row>
    <row r="5" spans="1:10">
      <c r="A5" s="7" t="s">
        <v>198</v>
      </c>
      <c r="B5" s="3"/>
      <c r="C5" s="3"/>
      <c r="D5" s="3"/>
      <c r="E5" s="3"/>
      <c r="F5" s="3"/>
      <c r="G5" s="3"/>
      <c r="H5" s="3"/>
      <c r="I5" s="3"/>
      <c r="J5" s="8"/>
    </row>
    <row r="6" spans="1:10">
      <c r="A6" s="7" t="s">
        <v>199</v>
      </c>
      <c r="B6" s="3"/>
      <c r="C6" s="3"/>
      <c r="D6" s="3"/>
      <c r="E6" s="3"/>
      <c r="F6" s="3"/>
      <c r="G6" s="3"/>
      <c r="H6" s="3"/>
      <c r="I6" s="3"/>
      <c r="J6" s="8"/>
    </row>
    <row r="7" spans="1:10">
      <c r="A7" s="7" t="s">
        <v>200</v>
      </c>
      <c r="B7" s="3"/>
      <c r="C7" s="3"/>
      <c r="D7" s="3"/>
      <c r="E7" s="3"/>
      <c r="F7" s="3"/>
      <c r="G7" s="3"/>
      <c r="H7" s="3"/>
      <c r="I7" s="3"/>
      <c r="J7" s="8"/>
    </row>
    <row r="8" spans="1:10" ht="13.5" thickBot="1">
      <c r="A8" s="9" t="s">
        <v>201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13.5" thickBot="1">
      <c r="A9" s="12" t="s">
        <v>202</v>
      </c>
      <c r="B9" s="13" t="s">
        <v>49</v>
      </c>
      <c r="C9" s="13">
        <v>2</v>
      </c>
      <c r="D9" s="13" t="s">
        <v>50</v>
      </c>
      <c r="E9" s="13" t="s">
        <v>51</v>
      </c>
      <c r="F9" s="13" t="s">
        <v>13</v>
      </c>
      <c r="G9" s="13" t="s">
        <v>52</v>
      </c>
      <c r="H9" s="13" t="s">
        <v>53</v>
      </c>
      <c r="I9" s="13" t="s">
        <v>54</v>
      </c>
      <c r="J9" s="14"/>
    </row>
    <row r="10" spans="1:10">
      <c r="A10" s="4" t="s">
        <v>203</v>
      </c>
      <c r="B10" s="5" t="s">
        <v>57</v>
      </c>
      <c r="C10" s="5">
        <v>16</v>
      </c>
      <c r="D10" s="5" t="s">
        <v>58</v>
      </c>
      <c r="E10" s="5" t="s">
        <v>59</v>
      </c>
      <c r="F10" s="5" t="s">
        <v>13</v>
      </c>
      <c r="G10" s="5" t="s">
        <v>60</v>
      </c>
      <c r="H10" s="5">
        <v>805</v>
      </c>
      <c r="I10" s="5" t="s">
        <v>61</v>
      </c>
      <c r="J10" s="6"/>
    </row>
    <row r="11" spans="1:10">
      <c r="A11" s="7" t="s">
        <v>204</v>
      </c>
      <c r="B11" s="3"/>
      <c r="C11" s="3"/>
      <c r="D11" s="3"/>
      <c r="E11" s="3"/>
      <c r="F11" s="3"/>
      <c r="G11" s="3"/>
      <c r="H11" s="3"/>
      <c r="I11" s="3"/>
      <c r="J11" s="8"/>
    </row>
    <row r="12" spans="1:10" ht="13.5" thickBot="1">
      <c r="A12" s="9" t="s">
        <v>205</v>
      </c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3.5" thickBot="1">
      <c r="A13" s="12" t="s">
        <v>77</v>
      </c>
      <c r="B13" s="13" t="s">
        <v>183</v>
      </c>
      <c r="C13" s="13">
        <v>1</v>
      </c>
      <c r="D13" s="13" t="s">
        <v>173</v>
      </c>
      <c r="E13" s="13" t="s">
        <v>174</v>
      </c>
      <c r="F13" s="13" t="s">
        <v>13</v>
      </c>
      <c r="G13" s="13" t="s">
        <v>175</v>
      </c>
      <c r="H13" s="13" t="s">
        <v>187</v>
      </c>
      <c r="I13" s="13" t="s">
        <v>188</v>
      </c>
      <c r="J13" s="14"/>
    </row>
    <row r="14" spans="1:10">
      <c r="A14" s="4" t="s">
        <v>206</v>
      </c>
      <c r="B14" s="5">
        <v>200</v>
      </c>
      <c r="C14" s="5">
        <v>16</v>
      </c>
      <c r="D14" s="5" t="s">
        <v>79</v>
      </c>
      <c r="E14" s="5" t="s">
        <v>189</v>
      </c>
      <c r="F14" s="5" t="s">
        <v>13</v>
      </c>
      <c r="G14" s="5" t="s">
        <v>190</v>
      </c>
      <c r="H14" s="5">
        <v>603</v>
      </c>
      <c r="I14" s="5" t="s">
        <v>191</v>
      </c>
      <c r="J14" s="6"/>
    </row>
    <row r="15" spans="1:10">
      <c r="A15" s="7" t="s">
        <v>207</v>
      </c>
      <c r="B15" s="3"/>
      <c r="C15" s="3"/>
      <c r="D15" s="3"/>
      <c r="E15" s="3"/>
      <c r="F15" s="3"/>
      <c r="G15" s="3"/>
      <c r="H15" s="3"/>
      <c r="I15" s="3"/>
      <c r="J15" s="8"/>
    </row>
    <row r="16" spans="1:10" ht="13.5" thickBot="1">
      <c r="A16" s="9" t="s">
        <v>208</v>
      </c>
      <c r="B16" s="10"/>
      <c r="C16" s="10"/>
      <c r="D16" s="10"/>
      <c r="E16" s="10"/>
      <c r="F16" s="10"/>
      <c r="G16" s="10"/>
      <c r="H16" s="10"/>
      <c r="I16" s="10"/>
      <c r="J16" s="11"/>
    </row>
    <row r="17" spans="1:10" ht="13.5" thickBot="1">
      <c r="A17" s="12" t="s">
        <v>209</v>
      </c>
      <c r="B17" s="13" t="s">
        <v>96</v>
      </c>
      <c r="C17" s="13">
        <v>3</v>
      </c>
      <c r="D17" s="13" t="s">
        <v>79</v>
      </c>
      <c r="E17" s="13" t="s">
        <v>192</v>
      </c>
      <c r="F17" s="13" t="s">
        <v>13</v>
      </c>
      <c r="G17" s="13" t="s">
        <v>193</v>
      </c>
      <c r="H17" s="13">
        <v>603</v>
      </c>
      <c r="I17" s="13" t="s">
        <v>194</v>
      </c>
      <c r="J17" s="14"/>
    </row>
    <row r="18" spans="1:10">
      <c r="A18" s="4" t="s">
        <v>210</v>
      </c>
      <c r="B18" s="5" t="s">
        <v>100</v>
      </c>
      <c r="C18" s="5">
        <v>8</v>
      </c>
      <c r="D18" s="5"/>
      <c r="E18" s="5"/>
      <c r="F18" s="5"/>
      <c r="G18" s="5"/>
      <c r="H18" s="5">
        <v>603</v>
      </c>
      <c r="I18" s="5"/>
      <c r="J18" s="6"/>
    </row>
    <row r="19" spans="1:10" ht="13.5" thickBot="1">
      <c r="A19" s="9" t="s">
        <v>211</v>
      </c>
      <c r="B19" s="10"/>
      <c r="C19" s="10"/>
      <c r="D19" s="10"/>
      <c r="E19" s="10"/>
      <c r="F19" s="10"/>
      <c r="G19" s="10"/>
      <c r="H19" s="10"/>
      <c r="I19" s="10"/>
      <c r="J19" s="11"/>
    </row>
    <row r="20" spans="1:10">
      <c r="A20" s="4" t="s">
        <v>212</v>
      </c>
      <c r="B20" s="5" t="s">
        <v>109</v>
      </c>
      <c r="C20" s="5">
        <v>16</v>
      </c>
      <c r="D20" s="5" t="s">
        <v>110</v>
      </c>
      <c r="E20" s="5" t="s">
        <v>111</v>
      </c>
      <c r="F20" s="5" t="s">
        <v>13</v>
      </c>
      <c r="G20" s="5" t="s">
        <v>112</v>
      </c>
      <c r="H20" s="5" t="s">
        <v>113</v>
      </c>
      <c r="I20" s="5" t="s">
        <v>114</v>
      </c>
      <c r="J20" s="6"/>
    </row>
    <row r="21" spans="1:10">
      <c r="A21" s="7" t="s">
        <v>213</v>
      </c>
      <c r="B21" s="3"/>
      <c r="C21" s="3"/>
      <c r="D21" s="3"/>
      <c r="E21" s="3"/>
      <c r="F21" s="3"/>
      <c r="G21" s="3"/>
      <c r="H21" s="3"/>
      <c r="I21" s="3"/>
      <c r="J21" s="8"/>
    </row>
    <row r="22" spans="1:10" ht="13.5" thickBot="1">
      <c r="A22" s="9" t="s">
        <v>214</v>
      </c>
      <c r="B22" s="10"/>
      <c r="C22" s="10"/>
      <c r="D22" s="10"/>
      <c r="E22" s="10"/>
      <c r="F22" s="10"/>
      <c r="G22" s="10"/>
      <c r="H22" s="10"/>
      <c r="I22" s="10"/>
      <c r="J22" s="11"/>
    </row>
    <row r="23" spans="1:10" ht="13.5" thickBot="1">
      <c r="A23" s="12" t="s">
        <v>215</v>
      </c>
      <c r="B23" s="13" t="s">
        <v>131</v>
      </c>
      <c r="C23" s="13">
        <v>2</v>
      </c>
      <c r="D23" s="13" t="s">
        <v>132</v>
      </c>
      <c r="E23" s="13" t="s">
        <v>133</v>
      </c>
      <c r="F23" s="13" t="s">
        <v>13</v>
      </c>
      <c r="G23" s="13" t="s">
        <v>134</v>
      </c>
      <c r="H23" s="13" t="s">
        <v>135</v>
      </c>
      <c r="I23" s="13" t="s">
        <v>136</v>
      </c>
      <c r="J23" s="14"/>
    </row>
    <row r="24" spans="1:10" ht="13.5" thickBot="1">
      <c r="A24" s="12" t="s">
        <v>216</v>
      </c>
      <c r="B24" s="13" t="s">
        <v>139</v>
      </c>
      <c r="C24" s="13">
        <v>2</v>
      </c>
      <c r="D24" s="13" t="s">
        <v>142</v>
      </c>
      <c r="E24" s="13" t="s">
        <v>141</v>
      </c>
      <c r="F24" s="13" t="s">
        <v>13</v>
      </c>
      <c r="G24" s="13" t="s">
        <v>143</v>
      </c>
      <c r="H24" s="13" t="s">
        <v>135</v>
      </c>
      <c r="I24" s="13" t="s">
        <v>140</v>
      </c>
      <c r="J24" s="14"/>
    </row>
    <row r="25" spans="1:10" ht="13.5" thickBot="1">
      <c r="A25" s="12" t="s">
        <v>145</v>
      </c>
      <c r="B25" s="13" t="s">
        <v>146</v>
      </c>
      <c r="C25" s="13">
        <v>1</v>
      </c>
      <c r="D25" s="13" t="s">
        <v>142</v>
      </c>
      <c r="E25" s="13" t="s">
        <v>147</v>
      </c>
      <c r="F25" s="13" t="s">
        <v>13</v>
      </c>
      <c r="G25" s="13" t="s">
        <v>148</v>
      </c>
      <c r="H25" s="13" t="s">
        <v>149</v>
      </c>
      <c r="I25" s="13" t="s">
        <v>150</v>
      </c>
      <c r="J25" s="14"/>
    </row>
    <row r="26" spans="1:10">
      <c r="A26" s="4" t="s">
        <v>217</v>
      </c>
      <c r="B26" s="5" t="s">
        <v>152</v>
      </c>
      <c r="C26" s="5">
        <v>21</v>
      </c>
      <c r="D26" s="5"/>
      <c r="E26" s="5"/>
      <c r="F26" s="5"/>
      <c r="G26" s="5"/>
      <c r="H26" s="5"/>
      <c r="I26" s="5"/>
      <c r="J26" s="6"/>
    </row>
    <row r="27" spans="1:10">
      <c r="A27" s="7" t="s">
        <v>218</v>
      </c>
      <c r="B27" s="3"/>
      <c r="C27" s="3"/>
      <c r="D27" s="3"/>
      <c r="E27" s="3"/>
      <c r="F27" s="3"/>
      <c r="G27" s="3"/>
      <c r="H27" s="3"/>
      <c r="I27" s="3"/>
      <c r="J27" s="8"/>
    </row>
    <row r="28" spans="1:10">
      <c r="A28" s="7" t="s">
        <v>219</v>
      </c>
      <c r="B28" s="3"/>
      <c r="C28" s="3"/>
      <c r="D28" s="3"/>
      <c r="E28" s="3"/>
      <c r="F28" s="3"/>
      <c r="G28" s="3"/>
      <c r="H28" s="3"/>
      <c r="I28" s="3"/>
      <c r="J28" s="8"/>
    </row>
    <row r="29" spans="1:10">
      <c r="A29" s="7" t="s">
        <v>172</v>
      </c>
      <c r="B29" s="3"/>
      <c r="C29" s="3"/>
      <c r="D29" s="3"/>
      <c r="E29" s="3"/>
      <c r="F29" s="3"/>
      <c r="G29" s="3"/>
      <c r="H29" s="3"/>
      <c r="I29" s="3"/>
      <c r="J29" s="8"/>
    </row>
    <row r="30" spans="1:10" ht="13.5" thickBot="1">
      <c r="A30" s="9"/>
      <c r="B30" s="10"/>
      <c r="C30" s="10"/>
      <c r="D30" s="10"/>
      <c r="E30" s="10"/>
      <c r="F30" s="10"/>
      <c r="G30" s="10"/>
      <c r="H30" s="10"/>
      <c r="I30" s="10"/>
      <c r="J30" s="11"/>
    </row>
    <row r="31" spans="1:10">
      <c r="A31" s="1"/>
      <c r="B31" s="1"/>
      <c r="C31" s="1"/>
      <c r="D31" s="1"/>
      <c r="E31" s="1"/>
      <c r="F31" s="1"/>
      <c r="G31" s="1"/>
      <c r="H31" s="1"/>
      <c r="I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2010-05-11T23:40:10Z</cp:lastPrinted>
  <dcterms:created xsi:type="dcterms:W3CDTF">2010-05-11T17:23:44Z</dcterms:created>
  <dcterms:modified xsi:type="dcterms:W3CDTF">2010-05-12T00:00:00Z</dcterms:modified>
</cp:coreProperties>
</file>