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38355" windowHeight="20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"/>
  <c r="C21"/>
  <c r="C3"/>
  <c r="C4"/>
  <c r="C5"/>
  <c r="C6"/>
  <c r="C7"/>
  <c r="C8"/>
  <c r="C9"/>
  <c r="C10"/>
  <c r="C11"/>
  <c r="C12"/>
  <c r="C13"/>
  <c r="C14"/>
  <c r="C15"/>
  <c r="C16"/>
  <c r="C17"/>
  <c r="C18"/>
  <c r="C19"/>
  <c r="C20"/>
  <c r="C2"/>
</calcChain>
</file>

<file path=xl/sharedStrings.xml><?xml version="1.0" encoding="utf-8"?>
<sst xmlns="http://schemas.openxmlformats.org/spreadsheetml/2006/main" count="205" uniqueCount="127">
  <si>
    <t>Item Number</t>
  </si>
  <si>
    <t>Quantity</t>
  </si>
  <si>
    <t>Value</t>
  </si>
  <si>
    <t>Part Reference</t>
  </si>
  <si>
    <t>Description</t>
  </si>
  <si>
    <t>PCB Footprint</t>
  </si>
  <si>
    <t>CIS Manufacturer Parts : Manufacturer</t>
  </si>
  <si>
    <t>CIS Manufacturer Parts : Manufacturer PN</t>
  </si>
  <si>
    <t>CIS Manufacturer Parts : Digikey PN</t>
  </si>
  <si>
    <t>CIS Manufacturer Parts : Digikey Cost</t>
  </si>
  <si>
    <t>Depth Tested</t>
  </si>
  <si>
    <t>10uF</t>
  </si>
  <si>
    <t>C1</t>
  </si>
  <si>
    <t>CAP CER 10UF 35V 10% X7R 1206</t>
  </si>
  <si>
    <t>CAPC3216X180N</t>
  </si>
  <si>
    <t/>
  </si>
  <si>
    <t>Taiyo Yuden</t>
  </si>
  <si>
    <t>GMK316AB7106KL-TR</t>
  </si>
  <si>
    <t>587-3007-1-ND</t>
  </si>
  <si>
    <t>$ 0.65 (1-9), 0.545 (10-49), 0.3902 (50-99), 0.3415 (100-249), 0.26828 (250-499), 0.2439 (500-999), 0.19512 (1000+)</t>
  </si>
  <si>
    <t>0.18uF</t>
  </si>
  <si>
    <t>C2</t>
  </si>
  <si>
    <t>CAP CER 0.18UF 50V 10% X7R 0805</t>
  </si>
  <si>
    <t>CAPC2013X135N</t>
  </si>
  <si>
    <t>Murata Electronics North America</t>
  </si>
  <si>
    <t>GRM21BR71H184KA01L</t>
  </si>
  <si>
    <t>490-1669-1-ND</t>
  </si>
  <si>
    <t>$ 0.37 (1-9), 0.307 (10-49), 0.1728 (50-99), 0.1536 (100-249), 0.1152 (250-499), 0.10176 (500-999), 0.09024 (1000+)</t>
  </si>
  <si>
    <t>0.10uF</t>
  </si>
  <si>
    <t>C3 C4</t>
  </si>
  <si>
    <t>CAP .10UF 50V CERAMIC X7R 0805</t>
  </si>
  <si>
    <t>CAPC2012X100N</t>
  </si>
  <si>
    <t>Kemet</t>
  </si>
  <si>
    <t>C0805C104K5RAC</t>
  </si>
  <si>
    <t>1.0uF</t>
  </si>
  <si>
    <t>C5</t>
  </si>
  <si>
    <t>CAP CER 1.0UF 50V X7R 1206</t>
  </si>
  <si>
    <t>CAPC3216X110N</t>
  </si>
  <si>
    <t>C1206C105K5RAC</t>
  </si>
  <si>
    <t>ES2AA-13-F</t>
  </si>
  <si>
    <t>D1</t>
  </si>
  <si>
    <t>DIODE FAST REC 2A 50V SMA</t>
  </si>
  <si>
    <t>DIOM5226X230N</t>
  </si>
  <si>
    <t>Diodes Inc</t>
  </si>
  <si>
    <t>ES2AA-FDICT-ND</t>
  </si>
  <si>
    <t>$ 0.54 (1-9), 0.42 (10-24), 0.3544 (25-99), 0.2888 (100-249), 0.2392 (250-499), 0.1976 (500-999), 0.148 (1000-2499), 0.136 (2500+)</t>
  </si>
  <si>
    <t>70543-0002</t>
  </si>
  <si>
    <t>J1</t>
  </si>
  <si>
    <t>CONN HEADER 3POS .100 VERT GOLD</t>
  </si>
  <si>
    <t>MOLEX_70543-3PIN</t>
  </si>
  <si>
    <t>Molex Inc</t>
  </si>
  <si>
    <t>WM4801-ND</t>
  </si>
  <si>
    <t>$ 1.26 (1-9), 0.976 (10-49), 0.8268 (50-99), 0.7441 (100-249), 0.62832 (250-499), 0.59526 (500-999), 0.52912 (1000-2499), 0.43983 (2500-4999), 0.42991 (5000+)</t>
  </si>
  <si>
    <t>455039</t>
  </si>
  <si>
    <t>K1</t>
  </si>
  <si>
    <t>SOLENOID VALVE,TYPE 0330,12VDC,8W,145PSI</t>
  </si>
  <si>
    <t>BURKERT_0330</t>
  </si>
  <si>
    <t>BURKERT</t>
  </si>
  <si>
    <t>DMG2302U-7</t>
  </si>
  <si>
    <t>Q1</t>
  </si>
  <si>
    <t>MOSFET N-CH 20V 4.2A SOT23</t>
  </si>
  <si>
    <t>SOT92P240X120R-3N_123</t>
  </si>
  <si>
    <t>DMG2302U-7DICT-ND</t>
  </si>
  <si>
    <t>$ 0.4 (1-9), 0.315 (10-24), 0.266 (25-99), 0.2166 (100-249), 0.1794 (250-499), 0.1482 (500-999), 0.111 (1000+)</t>
  </si>
  <si>
    <t>10.0K</t>
  </si>
  <si>
    <t>R1 R3</t>
  </si>
  <si>
    <t>RES 10.0K OHM 1/8W 1% 0805 SMD</t>
  </si>
  <si>
    <t>RESC2012X50N</t>
  </si>
  <si>
    <t>Vishay</t>
  </si>
  <si>
    <t>CRCW080510K0FKEA</t>
  </si>
  <si>
    <t>TBD</t>
  </si>
  <si>
    <t>R2</t>
  </si>
  <si>
    <t>TO BE DETERMINED, HEIGHT 0.5mm</t>
  </si>
  <si>
    <t>13.7K</t>
  </si>
  <si>
    <t>R4</t>
  </si>
  <si>
    <t>CRCW080513K7FKEA</t>
  </si>
  <si>
    <t>2.67K</t>
  </si>
  <si>
    <t>R5</t>
  </si>
  <si>
    <t>CRCW08052K67FKEA</t>
  </si>
  <si>
    <t>160.0K</t>
  </si>
  <si>
    <t>R6</t>
  </si>
  <si>
    <t>CRCW0805160KJNEA</t>
  </si>
  <si>
    <t>402.0K</t>
  </si>
  <si>
    <t>R7</t>
  </si>
  <si>
    <t>CRCW0805402KFKEA</t>
  </si>
  <si>
    <t>541-402KCTR-ND</t>
  </si>
  <si>
    <t>$ 0.008 (5000-9999), 0.007 (10000-24999), 0.006 (25000-49999), 0.005 (50000-99999), 0.004 (100000-249999), 0.004 (250000-499999), 0.003 (500000+)</t>
  </si>
  <si>
    <t>102.0K</t>
  </si>
  <si>
    <t>R8</t>
  </si>
  <si>
    <t>CRCW0805102KFKEA</t>
  </si>
  <si>
    <t>953.0K</t>
  </si>
  <si>
    <t>R9</t>
  </si>
  <si>
    <t>CRCW0805953KFKEA</t>
  </si>
  <si>
    <t>LTC6992HS6-1#TRMPBF</t>
  </si>
  <si>
    <t>U1</t>
  </si>
  <si>
    <t>IC OSC SILICON 1MHZ TSOT23-6</t>
  </si>
  <si>
    <t>SOT95P280X100-6N</t>
  </si>
  <si>
    <t>Linear Technology</t>
  </si>
  <si>
    <t>LTC6992HS6-1#TRMPBFCT-ND</t>
  </si>
  <si>
    <t>$ 5.29 (1-24), 4.7236 (25-99), 4.2512 (100+)</t>
  </si>
  <si>
    <t>ADP1720ARMZ-5-R7</t>
  </si>
  <si>
    <t>U2</t>
  </si>
  <si>
    <t>IC REG LDO HV 50MA 5.0V 8-MSOP</t>
  </si>
  <si>
    <t>SOP65P490X110-8N</t>
  </si>
  <si>
    <t>Analog Devices Inc</t>
  </si>
  <si>
    <t>ADP1720ARMZ-5-R7CT-ND</t>
  </si>
  <si>
    <t>$ 1.67 (1-24), 1.288 (25-99), 1.1687 (100-249), 1.0494 (250-499), 0.9063 (500+)</t>
  </si>
  <si>
    <t>TPS3808G33DBVR</t>
  </si>
  <si>
    <t>U3</t>
  </si>
  <si>
    <t>IC VOLT SUPERVISOR 3.3V SOT23-6</t>
  </si>
  <si>
    <t>SOT95P280X145-6N</t>
  </si>
  <si>
    <t>Texas Instruments</t>
  </si>
  <si>
    <t>296-17195-1-ND</t>
  </si>
  <si>
    <t>$ 2.23 (1-9), 2.016 (10-24), 1.806 (25-99), 1.624 (100-249), 1.442 (250-499), 1.26 (500-999), 1.043 (1000+)</t>
  </si>
  <si>
    <t>stock</t>
  </si>
  <si>
    <t>20 buids</t>
  </si>
  <si>
    <t>Needed</t>
  </si>
  <si>
    <t>3528K-ND</t>
  </si>
  <si>
    <t>TERM PC QUICKFIT FEM VERT .250"L</t>
  </si>
  <si>
    <t>KEYSTONE</t>
  </si>
  <si>
    <t>ADP1720ARMZ-3.3-R7</t>
  </si>
  <si>
    <t>ordered</t>
  </si>
  <si>
    <t>20nw</t>
  </si>
  <si>
    <t>20dk</t>
  </si>
  <si>
    <t>40dk</t>
  </si>
  <si>
    <t>12dk</t>
  </si>
  <si>
    <t>50dk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</si>
</sst>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topLeftCell="E1" zoomScale="70" zoomScaleNormal="70" workbookViewId="0">
      <selection activeCell="F26" sqref="F26"/>
    </sheetView>
  </sheetViews>
  <sheetFormatPr defaultRowHeight="15"/>
  <cols>
    <col min="1" max="1" width="12.85546875" bestFit="1" customWidth="1"/>
    <col min="2" max="2" width="8.7109375" bestFit="1" customWidth="1"/>
    <col min="3" max="3" width="17.5703125" customWidth="1"/>
    <col min="5" max="6" width="20.28515625" customWidth="1"/>
    <col min="7" max="7" width="21.5703125" bestFit="1" customWidth="1"/>
    <col min="8" max="8" width="14.28515625" bestFit="1" customWidth="1"/>
    <col min="9" max="9" width="42.42578125" bestFit="1" customWidth="1"/>
    <col min="10" max="10" width="23.42578125" bestFit="1" customWidth="1"/>
    <col min="11" max="11" width="35.28515625" bestFit="1" customWidth="1"/>
    <col min="12" max="12" width="38.42578125" bestFit="1" customWidth="1"/>
    <col min="13" max="13" width="32.7109375" bestFit="1" customWidth="1"/>
    <col min="14" max="14" width="138.42578125" bestFit="1" customWidth="1"/>
  </cols>
  <sheetData>
    <row r="1" spans="1:15">
      <c r="A1" s="1" t="s">
        <v>0</v>
      </c>
      <c r="B1" s="1" t="s">
        <v>1</v>
      </c>
      <c r="C1" s="2" t="s">
        <v>115</v>
      </c>
      <c r="D1" s="2" t="s">
        <v>114</v>
      </c>
      <c r="E1" s="2" t="s">
        <v>116</v>
      </c>
      <c r="F1" s="2" t="s">
        <v>121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</row>
    <row r="2" spans="1:15">
      <c r="A2" s="1">
        <v>1</v>
      </c>
      <c r="B2" s="1">
        <v>1</v>
      </c>
      <c r="C2" s="2">
        <f>(B2*20)</f>
        <v>20</v>
      </c>
      <c r="D2" s="2"/>
      <c r="E2" s="2">
        <f>(C2-D2)</f>
        <v>20</v>
      </c>
      <c r="F2" s="2" t="s">
        <v>122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15</v>
      </c>
    </row>
    <row r="3" spans="1:15">
      <c r="A3" s="1">
        <v>2</v>
      </c>
      <c r="B3" s="1">
        <v>1</v>
      </c>
      <c r="C3" s="2">
        <f t="shared" ref="C3:C21" si="0">(B3*20)</f>
        <v>20</v>
      </c>
      <c r="D3" s="2">
        <v>8</v>
      </c>
      <c r="E3" s="2">
        <f t="shared" ref="E3:E21" si="1">(C3-D3)</f>
        <v>12</v>
      </c>
      <c r="F3" s="2" t="s">
        <v>123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15</v>
      </c>
    </row>
    <row r="4" spans="1:15">
      <c r="A4" s="1">
        <v>3</v>
      </c>
      <c r="B4" s="1">
        <v>2</v>
      </c>
      <c r="C4" s="2">
        <f t="shared" si="0"/>
        <v>40</v>
      </c>
      <c r="D4" s="2"/>
      <c r="E4" s="2">
        <f t="shared" si="1"/>
        <v>40</v>
      </c>
      <c r="F4" s="2" t="s">
        <v>124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15</v>
      </c>
      <c r="N4" s="3" t="s">
        <v>15</v>
      </c>
      <c r="O4" s="3" t="s">
        <v>15</v>
      </c>
    </row>
    <row r="5" spans="1:15">
      <c r="A5" s="1">
        <v>4</v>
      </c>
      <c r="B5" s="1">
        <v>1</v>
      </c>
      <c r="C5" s="2">
        <f t="shared" si="0"/>
        <v>20</v>
      </c>
      <c r="D5" s="2"/>
      <c r="E5" s="2">
        <f t="shared" si="1"/>
        <v>20</v>
      </c>
      <c r="F5" s="2" t="s">
        <v>123</v>
      </c>
      <c r="G5" s="3" t="s">
        <v>34</v>
      </c>
      <c r="H5" s="3" t="s">
        <v>35</v>
      </c>
      <c r="I5" s="3" t="s">
        <v>36</v>
      </c>
      <c r="J5" s="3" t="s">
        <v>37</v>
      </c>
      <c r="K5" s="3" t="s">
        <v>32</v>
      </c>
      <c r="L5" s="3" t="s">
        <v>38</v>
      </c>
      <c r="M5" s="3" t="s">
        <v>15</v>
      </c>
      <c r="N5" s="3" t="s">
        <v>15</v>
      </c>
      <c r="O5" s="3" t="s">
        <v>15</v>
      </c>
    </row>
    <row r="6" spans="1:15">
      <c r="A6" s="1">
        <v>5</v>
      </c>
      <c r="B6" s="1">
        <v>1</v>
      </c>
      <c r="C6" s="2">
        <f t="shared" si="0"/>
        <v>20</v>
      </c>
      <c r="D6" s="2">
        <v>8</v>
      </c>
      <c r="E6" s="2">
        <f t="shared" si="1"/>
        <v>12</v>
      </c>
      <c r="F6" s="2" t="s">
        <v>125</v>
      </c>
      <c r="G6" s="3" t="s">
        <v>39</v>
      </c>
      <c r="H6" s="3" t="s">
        <v>40</v>
      </c>
      <c r="I6" s="3" t="s">
        <v>41</v>
      </c>
      <c r="J6" s="3" t="s">
        <v>42</v>
      </c>
      <c r="K6" s="3" t="s">
        <v>43</v>
      </c>
      <c r="L6" s="3" t="s">
        <v>39</v>
      </c>
      <c r="M6" s="3" t="s">
        <v>44</v>
      </c>
      <c r="N6" s="3" t="s">
        <v>45</v>
      </c>
      <c r="O6" s="3" t="s">
        <v>15</v>
      </c>
    </row>
    <row r="7" spans="1:15">
      <c r="A7" s="1">
        <v>6</v>
      </c>
      <c r="B7" s="1">
        <v>1</v>
      </c>
      <c r="C7" s="2">
        <f t="shared" si="0"/>
        <v>20</v>
      </c>
      <c r="D7" s="2"/>
      <c r="E7" s="2">
        <f t="shared" si="1"/>
        <v>20</v>
      </c>
      <c r="F7" s="2" t="s">
        <v>123</v>
      </c>
      <c r="G7" s="3" t="s">
        <v>46</v>
      </c>
      <c r="H7" s="3" t="s">
        <v>47</v>
      </c>
      <c r="I7" s="3" t="s">
        <v>48</v>
      </c>
      <c r="J7" s="3" t="s">
        <v>49</v>
      </c>
      <c r="K7" s="3" t="s">
        <v>50</v>
      </c>
      <c r="L7" s="3" t="s">
        <v>46</v>
      </c>
      <c r="M7" s="3" t="s">
        <v>51</v>
      </c>
      <c r="N7" s="3" t="s">
        <v>52</v>
      </c>
      <c r="O7" s="3" t="s">
        <v>15</v>
      </c>
    </row>
    <row r="8" spans="1:15">
      <c r="A8" s="1">
        <v>7</v>
      </c>
      <c r="B8" s="1">
        <v>1</v>
      </c>
      <c r="C8" s="2">
        <f t="shared" si="0"/>
        <v>20</v>
      </c>
      <c r="D8" s="2"/>
      <c r="E8" s="2">
        <f t="shared" si="1"/>
        <v>20</v>
      </c>
      <c r="F8" s="2"/>
      <c r="G8" s="3" t="s">
        <v>53</v>
      </c>
      <c r="H8" s="3" t="s">
        <v>54</v>
      </c>
      <c r="I8" s="3" t="s">
        <v>55</v>
      </c>
      <c r="J8" s="3" t="s">
        <v>56</v>
      </c>
      <c r="K8" s="3" t="s">
        <v>57</v>
      </c>
      <c r="L8" s="3" t="s">
        <v>53</v>
      </c>
      <c r="M8" s="3" t="s">
        <v>15</v>
      </c>
      <c r="N8" s="3" t="s">
        <v>15</v>
      </c>
      <c r="O8" s="3" t="s">
        <v>15</v>
      </c>
    </row>
    <row r="9" spans="1:15">
      <c r="A9" s="1">
        <v>8</v>
      </c>
      <c r="B9" s="1">
        <v>1</v>
      </c>
      <c r="C9" s="2">
        <f t="shared" si="0"/>
        <v>20</v>
      </c>
      <c r="D9" s="2"/>
      <c r="E9" s="2">
        <f t="shared" si="1"/>
        <v>20</v>
      </c>
      <c r="F9" s="2" t="s">
        <v>123</v>
      </c>
      <c r="G9" s="3" t="s">
        <v>58</v>
      </c>
      <c r="H9" s="3" t="s">
        <v>59</v>
      </c>
      <c r="I9" s="3" t="s">
        <v>60</v>
      </c>
      <c r="J9" s="3" t="s">
        <v>61</v>
      </c>
      <c r="K9" s="3" t="s">
        <v>43</v>
      </c>
      <c r="L9" s="3" t="s">
        <v>58</v>
      </c>
      <c r="M9" s="3" t="s">
        <v>62</v>
      </c>
      <c r="N9" s="3" t="s">
        <v>63</v>
      </c>
      <c r="O9" s="3" t="s">
        <v>15</v>
      </c>
    </row>
    <row r="10" spans="1:15">
      <c r="A10" s="1">
        <v>9</v>
      </c>
      <c r="B10" s="1">
        <v>2</v>
      </c>
      <c r="C10" s="2">
        <f t="shared" si="0"/>
        <v>40</v>
      </c>
      <c r="D10" s="2"/>
      <c r="E10" s="2">
        <f t="shared" si="1"/>
        <v>40</v>
      </c>
      <c r="F10" s="2" t="s">
        <v>126</v>
      </c>
      <c r="G10" s="3" t="s">
        <v>64</v>
      </c>
      <c r="H10" s="3" t="s">
        <v>65</v>
      </c>
      <c r="I10" s="3" t="s">
        <v>66</v>
      </c>
      <c r="J10" s="3" t="s">
        <v>67</v>
      </c>
      <c r="K10" s="3" t="s">
        <v>68</v>
      </c>
      <c r="L10" s="3" t="s">
        <v>69</v>
      </c>
      <c r="M10" s="3" t="s">
        <v>15</v>
      </c>
      <c r="N10" s="3" t="s">
        <v>15</v>
      </c>
      <c r="O10" s="3" t="s">
        <v>15</v>
      </c>
    </row>
    <row r="11" spans="1:15">
      <c r="A11" s="1">
        <v>10</v>
      </c>
      <c r="B11" s="1">
        <v>1</v>
      </c>
      <c r="C11" s="2">
        <f t="shared" si="0"/>
        <v>20</v>
      </c>
      <c r="D11" s="2"/>
      <c r="E11" s="2">
        <f t="shared" si="1"/>
        <v>20</v>
      </c>
      <c r="F11" s="2"/>
      <c r="G11" s="3" t="s">
        <v>70</v>
      </c>
      <c r="H11" s="3" t="s">
        <v>71</v>
      </c>
      <c r="I11" s="3" t="s">
        <v>72</v>
      </c>
      <c r="J11" s="3" t="s">
        <v>67</v>
      </c>
      <c r="K11" s="2"/>
      <c r="L11" s="2"/>
      <c r="M11" s="2"/>
      <c r="N11" s="2"/>
      <c r="O11" s="3" t="s">
        <v>15</v>
      </c>
    </row>
    <row r="12" spans="1:15">
      <c r="A12" s="1">
        <v>11</v>
      </c>
      <c r="B12" s="1">
        <v>1</v>
      </c>
      <c r="C12" s="2">
        <f t="shared" si="0"/>
        <v>20</v>
      </c>
      <c r="D12" s="2"/>
      <c r="E12" s="2">
        <f t="shared" si="1"/>
        <v>20</v>
      </c>
      <c r="F12" s="2" t="s">
        <v>123</v>
      </c>
      <c r="G12" s="3" t="s">
        <v>73</v>
      </c>
      <c r="H12" s="3" t="s">
        <v>74</v>
      </c>
      <c r="I12" s="3" t="s">
        <v>15</v>
      </c>
      <c r="J12" s="3" t="s">
        <v>67</v>
      </c>
      <c r="K12" s="3" t="s">
        <v>68</v>
      </c>
      <c r="L12" s="3" t="s">
        <v>75</v>
      </c>
      <c r="M12" s="3" t="s">
        <v>15</v>
      </c>
      <c r="N12" s="3" t="s">
        <v>15</v>
      </c>
      <c r="O12" s="3" t="s">
        <v>15</v>
      </c>
    </row>
    <row r="13" spans="1:15">
      <c r="A13" s="1">
        <v>12</v>
      </c>
      <c r="B13" s="1">
        <v>1</v>
      </c>
      <c r="C13" s="2">
        <f t="shared" si="0"/>
        <v>20</v>
      </c>
      <c r="D13" s="2"/>
      <c r="E13" s="2">
        <f t="shared" si="1"/>
        <v>20</v>
      </c>
      <c r="F13" s="2" t="s">
        <v>123</v>
      </c>
      <c r="G13" s="3" t="s">
        <v>76</v>
      </c>
      <c r="H13" s="3" t="s">
        <v>77</v>
      </c>
      <c r="I13" s="3" t="s">
        <v>15</v>
      </c>
      <c r="J13" s="3" t="s">
        <v>67</v>
      </c>
      <c r="K13" s="3" t="s">
        <v>68</v>
      </c>
      <c r="L13" s="3" t="s">
        <v>78</v>
      </c>
      <c r="M13" s="3" t="s">
        <v>15</v>
      </c>
      <c r="N13" s="3" t="s">
        <v>15</v>
      </c>
      <c r="O13" s="3" t="s">
        <v>15</v>
      </c>
    </row>
    <row r="14" spans="1:15">
      <c r="A14" s="1">
        <v>13</v>
      </c>
      <c r="B14" s="1">
        <v>1</v>
      </c>
      <c r="C14" s="2">
        <f t="shared" si="0"/>
        <v>20</v>
      </c>
      <c r="D14" s="2"/>
      <c r="E14" s="2">
        <f t="shared" si="1"/>
        <v>20</v>
      </c>
      <c r="F14" s="2" t="s">
        <v>123</v>
      </c>
      <c r="G14" s="3" t="s">
        <v>79</v>
      </c>
      <c r="H14" s="3" t="s">
        <v>80</v>
      </c>
      <c r="I14" s="3" t="s">
        <v>15</v>
      </c>
      <c r="J14" s="3" t="s">
        <v>67</v>
      </c>
      <c r="K14" s="3" t="s">
        <v>68</v>
      </c>
      <c r="L14" s="3" t="s">
        <v>81</v>
      </c>
      <c r="M14" s="3" t="s">
        <v>15</v>
      </c>
      <c r="N14" s="3" t="s">
        <v>15</v>
      </c>
      <c r="O14" s="3" t="s">
        <v>15</v>
      </c>
    </row>
    <row r="15" spans="1:15">
      <c r="A15" s="1">
        <v>14</v>
      </c>
      <c r="B15" s="1">
        <v>1</v>
      </c>
      <c r="C15" s="2">
        <f t="shared" si="0"/>
        <v>20</v>
      </c>
      <c r="D15" s="2"/>
      <c r="E15" s="2">
        <f t="shared" si="1"/>
        <v>20</v>
      </c>
      <c r="F15" s="2" t="s">
        <v>123</v>
      </c>
      <c r="G15" s="3" t="s">
        <v>82</v>
      </c>
      <c r="H15" s="3" t="s">
        <v>83</v>
      </c>
      <c r="I15" s="3" t="s">
        <v>15</v>
      </c>
      <c r="J15" s="3" t="s">
        <v>67</v>
      </c>
      <c r="K15" s="3" t="s">
        <v>68</v>
      </c>
      <c r="L15" s="3" t="s">
        <v>84</v>
      </c>
      <c r="M15" s="3" t="s">
        <v>85</v>
      </c>
      <c r="N15" s="3" t="s">
        <v>86</v>
      </c>
      <c r="O15" s="3" t="s">
        <v>15</v>
      </c>
    </row>
    <row r="16" spans="1:15">
      <c r="A16" s="1">
        <v>15</v>
      </c>
      <c r="B16" s="1">
        <v>1</v>
      </c>
      <c r="C16" s="2">
        <f t="shared" si="0"/>
        <v>20</v>
      </c>
      <c r="D16" s="2"/>
      <c r="E16" s="2">
        <f t="shared" si="1"/>
        <v>20</v>
      </c>
      <c r="F16" s="2" t="s">
        <v>123</v>
      </c>
      <c r="G16" s="3" t="s">
        <v>87</v>
      </c>
      <c r="H16" s="3" t="s">
        <v>88</v>
      </c>
      <c r="I16" s="3" t="s">
        <v>15</v>
      </c>
      <c r="J16" s="3" t="s">
        <v>67</v>
      </c>
      <c r="K16" s="3" t="s">
        <v>68</v>
      </c>
      <c r="L16" s="3" t="s">
        <v>89</v>
      </c>
      <c r="M16" s="3" t="s">
        <v>15</v>
      </c>
      <c r="N16" s="3" t="s">
        <v>15</v>
      </c>
      <c r="O16" s="3" t="s">
        <v>15</v>
      </c>
    </row>
    <row r="17" spans="1:15">
      <c r="A17" s="1">
        <v>16</v>
      </c>
      <c r="B17" s="1">
        <v>1</v>
      </c>
      <c r="C17" s="2">
        <f t="shared" si="0"/>
        <v>20</v>
      </c>
      <c r="D17" s="2"/>
      <c r="E17" s="2">
        <f t="shared" si="1"/>
        <v>20</v>
      </c>
      <c r="F17" s="2" t="s">
        <v>123</v>
      </c>
      <c r="G17" s="3" t="s">
        <v>90</v>
      </c>
      <c r="H17" s="3" t="s">
        <v>91</v>
      </c>
      <c r="I17" s="3" t="s">
        <v>15</v>
      </c>
      <c r="J17" s="3" t="s">
        <v>67</v>
      </c>
      <c r="K17" s="3" t="s">
        <v>68</v>
      </c>
      <c r="L17" s="3" t="s">
        <v>92</v>
      </c>
      <c r="M17" s="3" t="s">
        <v>15</v>
      </c>
      <c r="N17" s="3" t="s">
        <v>15</v>
      </c>
      <c r="O17" s="3" t="s">
        <v>15</v>
      </c>
    </row>
    <row r="18" spans="1:15">
      <c r="A18" s="1">
        <v>17</v>
      </c>
      <c r="B18" s="1">
        <v>1</v>
      </c>
      <c r="C18" s="2">
        <f t="shared" si="0"/>
        <v>20</v>
      </c>
      <c r="D18" s="2">
        <v>8</v>
      </c>
      <c r="E18" s="2">
        <f t="shared" si="1"/>
        <v>12</v>
      </c>
      <c r="F18" s="2" t="s">
        <v>125</v>
      </c>
      <c r="G18" s="3" t="s">
        <v>93</v>
      </c>
      <c r="H18" s="3" t="s">
        <v>94</v>
      </c>
      <c r="I18" s="3" t="s">
        <v>95</v>
      </c>
      <c r="J18" s="3" t="s">
        <v>96</v>
      </c>
      <c r="K18" s="3" t="s">
        <v>97</v>
      </c>
      <c r="L18" s="3" t="s">
        <v>93</v>
      </c>
      <c r="M18" s="3" t="s">
        <v>98</v>
      </c>
      <c r="N18" s="3" t="s">
        <v>99</v>
      </c>
      <c r="O18" s="3" t="s">
        <v>15</v>
      </c>
    </row>
    <row r="19" spans="1:15">
      <c r="A19" s="1">
        <v>18</v>
      </c>
      <c r="B19" s="1">
        <v>1</v>
      </c>
      <c r="C19" s="2">
        <f t="shared" si="0"/>
        <v>20</v>
      </c>
      <c r="D19" s="2">
        <v>8</v>
      </c>
      <c r="E19" s="2">
        <f t="shared" si="1"/>
        <v>12</v>
      </c>
      <c r="F19" s="2" t="s">
        <v>125</v>
      </c>
      <c r="G19" s="3" t="s">
        <v>120</v>
      </c>
      <c r="H19" s="3" t="s">
        <v>101</v>
      </c>
      <c r="I19" s="3" t="s">
        <v>102</v>
      </c>
      <c r="J19" s="3" t="s">
        <v>103</v>
      </c>
      <c r="K19" s="3" t="s">
        <v>104</v>
      </c>
      <c r="L19" s="3" t="s">
        <v>100</v>
      </c>
      <c r="M19" s="3" t="s">
        <v>105</v>
      </c>
      <c r="N19" s="3" t="s">
        <v>106</v>
      </c>
      <c r="O19" s="3" t="s">
        <v>15</v>
      </c>
    </row>
    <row r="20" spans="1:15">
      <c r="A20" s="1">
        <v>19</v>
      </c>
      <c r="B20" s="1">
        <v>1</v>
      </c>
      <c r="C20" s="2">
        <f t="shared" si="0"/>
        <v>20</v>
      </c>
      <c r="D20" s="2">
        <v>8</v>
      </c>
      <c r="E20" s="2">
        <f t="shared" si="1"/>
        <v>12</v>
      </c>
      <c r="F20" s="2" t="s">
        <v>125</v>
      </c>
      <c r="G20" s="3" t="s">
        <v>107</v>
      </c>
      <c r="H20" s="3" t="s">
        <v>108</v>
      </c>
      <c r="I20" s="3" t="s">
        <v>109</v>
      </c>
      <c r="J20" s="3" t="s">
        <v>110</v>
      </c>
      <c r="K20" s="3" t="s">
        <v>111</v>
      </c>
      <c r="L20" s="3" t="s">
        <v>107</v>
      </c>
      <c r="M20" s="3" t="s">
        <v>112</v>
      </c>
      <c r="N20" s="3" t="s">
        <v>113</v>
      </c>
      <c r="O20" s="3" t="s">
        <v>15</v>
      </c>
    </row>
    <row r="21" spans="1:15">
      <c r="A21" s="1">
        <v>20</v>
      </c>
      <c r="B21" s="1">
        <v>3</v>
      </c>
      <c r="C21" s="2">
        <f t="shared" si="0"/>
        <v>60</v>
      </c>
      <c r="D21" s="2">
        <v>25</v>
      </c>
      <c r="E21" s="2">
        <f t="shared" si="1"/>
        <v>35</v>
      </c>
      <c r="F21" s="2" t="s">
        <v>126</v>
      </c>
      <c r="G21" s="3" t="s">
        <v>117</v>
      </c>
      <c r="H21" s="3" t="s">
        <v>54</v>
      </c>
      <c r="I21" s="3" t="s">
        <v>118</v>
      </c>
      <c r="J21" s="2"/>
      <c r="K21" s="3" t="s">
        <v>119</v>
      </c>
      <c r="L21" s="2">
        <v>3528</v>
      </c>
      <c r="M21" s="3" t="s">
        <v>117</v>
      </c>
      <c r="N21" s="2"/>
      <c r="O21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2012-07-30T22:55:41Z</dcterms:created>
  <dcterms:modified xsi:type="dcterms:W3CDTF">2012-07-30T23:26:35Z</dcterms:modified>
</cp:coreProperties>
</file>