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40" i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7"/>
</calcChain>
</file>

<file path=xl/sharedStrings.xml><?xml version="1.0" encoding="utf-8"?>
<sst xmlns="http://schemas.openxmlformats.org/spreadsheetml/2006/main" count="272" uniqueCount="208">
  <si>
    <t>Capture CIS Standard Bill Of Materials - Standard Report</t>
  </si>
  <si>
    <t>Report Created on Wednesday Jan 02 16:56:56 2013</t>
  </si>
  <si>
    <t>Item Number</t>
  </si>
  <si>
    <t>Quantity</t>
  </si>
  <si>
    <t>Value</t>
  </si>
  <si>
    <t>Description</t>
  </si>
  <si>
    <t>Tolerance</t>
  </si>
  <si>
    <t>Part Reference</t>
  </si>
  <si>
    <t>22uF</t>
  </si>
  <si>
    <t>CAP CER 22UF 50V 20% X7R 2220</t>
  </si>
  <si>
    <t>±20%</t>
  </si>
  <si>
    <t>C1 C2 C3 C4</t>
  </si>
  <si>
    <t>Kemet</t>
  </si>
  <si>
    <t>C2220C226M5R2CTU</t>
  </si>
  <si>
    <t>399-5817-1-ND</t>
  </si>
  <si>
    <t>0.33uF</t>
  </si>
  <si>
    <t>CAP CER 0.33UF 50V 10% X7R 0805</t>
  </si>
  <si>
    <t>±10%</t>
  </si>
  <si>
    <t>C5 C12</t>
  </si>
  <si>
    <t>TDK Corporation</t>
  </si>
  <si>
    <t>C2012X7R1H334K</t>
  </si>
  <si>
    <t>445-7541-1-ND</t>
  </si>
  <si>
    <t>0.10uF</t>
  </si>
  <si>
    <t>CAP CER 0.1UF 100V 10% X7R 0805</t>
  </si>
  <si>
    <t>10%</t>
  </si>
  <si>
    <t>C6</t>
  </si>
  <si>
    <t>C0805C104K1RACTU</t>
  </si>
  <si>
    <t>399-3486-1-ND</t>
  </si>
  <si>
    <t>0.15uF</t>
  </si>
  <si>
    <t>CAP CER 0.15UF 25V 10% X7R 0603</t>
  </si>
  <si>
    <t>C7</t>
  </si>
  <si>
    <t>C1608X7R1E154K</t>
  </si>
  <si>
    <t>2.2uF</t>
  </si>
  <si>
    <t>CAP CER 2.2UF 50V 10% X7R 1206</t>
  </si>
  <si>
    <t>C8</t>
  </si>
  <si>
    <t>C1206C225K5RACTU</t>
  </si>
  <si>
    <t>399-8181-1-ND</t>
  </si>
  <si>
    <t>CAP CER 2.2UF 100V X7R 1210</t>
  </si>
  <si>
    <t>C9</t>
  </si>
  <si>
    <t>C1210C225K1RACTU</t>
  </si>
  <si>
    <t>399-5511-1-ND</t>
  </si>
  <si>
    <t>47.0pF</t>
  </si>
  <si>
    <t>CAP CER 47PF 100V 5% NP0 0805</t>
  </si>
  <si>
    <t>5%</t>
  </si>
  <si>
    <t>C10</t>
  </si>
  <si>
    <t>C0805C470J1GACTU</t>
  </si>
  <si>
    <t>399-8079-1-ND</t>
  </si>
  <si>
    <t>1.0uF</t>
  </si>
  <si>
    <t>CAP, CER, 1.0uF, 25V, 10%, X7R, 1206</t>
  </si>
  <si>
    <t>C11</t>
  </si>
  <si>
    <t>C1206C105K3RACTU</t>
  </si>
  <si>
    <t>399-1255-1-ND</t>
  </si>
  <si>
    <t>VS-12CWQ10FNPBF</t>
  </si>
  <si>
    <t>Schottky Diodes &amp; Rectifiers 12 Amp 100 Volt Common Cathode</t>
  </si>
  <si>
    <t/>
  </si>
  <si>
    <t>D1</t>
  </si>
  <si>
    <t>Vishay Semiconductors</t>
  </si>
  <si>
    <t>SMDJ43A</t>
  </si>
  <si>
    <t>DIODE TVS 43V 3000W 5% UNI SMD</t>
  </si>
  <si>
    <t>D2</t>
  </si>
  <si>
    <t>Littelfuse Inc</t>
  </si>
  <si>
    <t>SMDJ43ACT-ND</t>
  </si>
  <si>
    <t>0154010.DR</t>
  </si>
  <si>
    <t>FUSE FAST 125VAC, 125VDC 10A SMD</t>
  </si>
  <si>
    <t>F1</t>
  </si>
  <si>
    <t>F1251CT-ND</t>
  </si>
  <si>
    <t>27uH</t>
  </si>
  <si>
    <t>INDUCTOR POWER 27UH 4.6A SMD</t>
  </si>
  <si>
    <t>L1</t>
  </si>
  <si>
    <t>Wurth Electronics Inc</t>
  </si>
  <si>
    <t>7447709270</t>
  </si>
  <si>
    <t>732-4121-1-ND</t>
  </si>
  <si>
    <t>SOLDER_PAD</t>
  </si>
  <si>
    <t>0.125" x 0.250" TEST PAD</t>
  </si>
  <si>
    <t>P1 P2 P3 P4</t>
  </si>
  <si>
    <t>FDD3682</t>
  </si>
  <si>
    <t>MOSFET N-CH 100V 32A D-PAK</t>
  </si>
  <si>
    <t>Q1</t>
  </si>
  <si>
    <t>Fairchild Semiconductor</t>
  </si>
  <si>
    <t>FDD3682CT-ND</t>
  </si>
  <si>
    <t>MMBT5401</t>
  </si>
  <si>
    <t>TRANSISTOR PNP 150V SOT-23</t>
  </si>
  <si>
    <t>Q2</t>
  </si>
  <si>
    <t>100.0K</t>
  </si>
  <si>
    <t>RES 100K OHM 1/8W 1% 0805 SMD</t>
  </si>
  <si>
    <t>1%</t>
  </si>
  <si>
    <t>R1</t>
  </si>
  <si>
    <t>Vishay Dale</t>
  </si>
  <si>
    <t>CRCW0805100KFKEA</t>
  </si>
  <si>
    <t>541-100KCCT-ND</t>
  </si>
  <si>
    <t>10</t>
  </si>
  <si>
    <t>RES 10.0 OHM 1/8W 1% 0805 SMD</t>
  </si>
  <si>
    <t>R2 R9</t>
  </si>
  <si>
    <t>CRCW080510R0FKEA</t>
  </si>
  <si>
    <t>541-10.0CCT-ND</t>
  </si>
  <si>
    <t>1.00K</t>
  </si>
  <si>
    <t>R3 R8</t>
  </si>
  <si>
    <t>CRCW08051K00FKEA</t>
  </si>
  <si>
    <t>541-1.00KCCT-ND</t>
  </si>
  <si>
    <t>0.062</t>
  </si>
  <si>
    <t>RES .062 OHM 1W 1% 2512 SMD</t>
  </si>
  <si>
    <t>±1%</t>
  </si>
  <si>
    <t>R4</t>
  </si>
  <si>
    <t>WSL2512R0620FEB</t>
  </si>
  <si>
    <t>15.8K</t>
  </si>
  <si>
    <t>RES 15.8K OHM 1/8W 1% 0805 SMD</t>
  </si>
  <si>
    <t>R5</t>
  </si>
  <si>
    <t>CRCW080515K8FKEA</t>
  </si>
  <si>
    <t>541-15.8KCCT-ND</t>
  </si>
  <si>
    <t>12.4K</t>
  </si>
  <si>
    <t>RES 12.4K OHM 1/8W 1% 0805 SMD</t>
  </si>
  <si>
    <t>R6</t>
  </si>
  <si>
    <t>CRCW080512K4FKEA</t>
  </si>
  <si>
    <t>541-12.4KCCT-ND</t>
  </si>
  <si>
    <t>249.0K</t>
  </si>
  <si>
    <t>RES 249K OHM 1/8W 1% 0805 SMD</t>
  </si>
  <si>
    <t>R7</t>
  </si>
  <si>
    <t>CRCW0805249KFKEA</t>
  </si>
  <si>
    <t>541-249KCCT-ND</t>
  </si>
  <si>
    <t>29.4K</t>
  </si>
  <si>
    <t>RES 29.4K OHM 1/8W 1% 0805 SMD</t>
  </si>
  <si>
    <t>R10</t>
  </si>
  <si>
    <t>CRCW080529K4FKEA</t>
  </si>
  <si>
    <t>541-29.4KCCT-ND</t>
  </si>
  <si>
    <t>14.3K</t>
  </si>
  <si>
    <t>RES 14.3K OHM 1/8W 1% 0805 SMD</t>
  </si>
  <si>
    <t>R11</t>
  </si>
  <si>
    <t>CRCW080514K3FKEA</t>
  </si>
  <si>
    <t>541-14.3KCCT-ND</t>
  </si>
  <si>
    <t>0.04</t>
  </si>
  <si>
    <t>RES .04 OHM 1W 1% 2512 SMD</t>
  </si>
  <si>
    <t>R12</t>
  </si>
  <si>
    <t>Vishay/Dale</t>
  </si>
  <si>
    <t>WSL2512R0400FEA</t>
  </si>
  <si>
    <t>WSLG-.04CT-ND</t>
  </si>
  <si>
    <t>4.7k</t>
  </si>
  <si>
    <t>RES 4.70K OHM 1/4W 1% 1206 SMD</t>
  </si>
  <si>
    <t>R13</t>
  </si>
  <si>
    <t>Panasonic Electronic Components</t>
  </si>
  <si>
    <t>ERJ-8ENF4701V</t>
  </si>
  <si>
    <t>P4.70KFCT-ND</t>
  </si>
  <si>
    <t>49.9K</t>
  </si>
  <si>
    <t>RES 49.9K OHM 1/8W 1% 0805 SMD</t>
  </si>
  <si>
    <t>R14 R16</t>
  </si>
  <si>
    <t>Vishay</t>
  </si>
  <si>
    <t>CRCW080549K9FKEA</t>
  </si>
  <si>
    <t>9.09K</t>
  </si>
  <si>
    <t>R15</t>
  </si>
  <si>
    <t>CRCW08059K09FKEA</t>
  </si>
  <si>
    <t>12.1K</t>
  </si>
  <si>
    <t>RES 12.1K OHM 1/8W 1% 0805 SMD</t>
  </si>
  <si>
    <t>R17</t>
  </si>
  <si>
    <t>CRCW080512K1FKEA</t>
  </si>
  <si>
    <t>541-12.1KCCT-ND</t>
  </si>
  <si>
    <t>NXFT15WF104FA2B100</t>
  </si>
  <si>
    <t>THERMO STRNG 100K OHM 1%</t>
  </si>
  <si>
    <t>RT1</t>
  </si>
  <si>
    <t>Murata Electronics North America</t>
  </si>
  <si>
    <t>NXFT15WF104FA2B025</t>
  </si>
  <si>
    <t>490-5631-ND</t>
  </si>
  <si>
    <t>5015</t>
  </si>
  <si>
    <t>PC TEST POINT MINIATURE SMT</t>
  </si>
  <si>
    <t>TP1 TP2</t>
  </si>
  <si>
    <t>Keystone Electronics</t>
  </si>
  <si>
    <t>5015KCT-ND</t>
  </si>
  <si>
    <t>LM3424QMH/NOPB</t>
  </si>
  <si>
    <t>IC LED DVR BUCK/BOOST 20-TSSOP</t>
  </si>
  <si>
    <t>U1</t>
  </si>
  <si>
    <t>National Semiconductor</t>
  </si>
  <si>
    <t>LM3424QMH-ND</t>
  </si>
  <si>
    <t>SCPI LED DRIVER CIRCUIT</t>
  </si>
  <si>
    <t>MBARI DRAWING NUMBER: 10020893ASCH-1-D</t>
  </si>
  <si>
    <t>Manufacturer</t>
  </si>
  <si>
    <t>Manufacturer PN</t>
  </si>
  <si>
    <t>-</t>
  </si>
  <si>
    <t>Distributor PN</t>
  </si>
  <si>
    <t>844-12CWQ10FNPBF</t>
  </si>
  <si>
    <t>RES 9.09K OHM 1/8W 1% 0805 SMD</t>
  </si>
  <si>
    <t xml:space="preserve">$ 1.18 </t>
  </si>
  <si>
    <t>$ 0.86</t>
  </si>
  <si>
    <t>$ 0.19</t>
  </si>
  <si>
    <t>$ 0.16</t>
  </si>
  <si>
    <t>$ 0.88</t>
  </si>
  <si>
    <t>$ 1.04</t>
  </si>
  <si>
    <t>$ 0.31</t>
  </si>
  <si>
    <t>$ 0.18</t>
  </si>
  <si>
    <t>$ 4.62</t>
  </si>
  <si>
    <t>$ 2.54</t>
  </si>
  <si>
    <t>$ 5.25</t>
  </si>
  <si>
    <t>$ 1.25</t>
  </si>
  <si>
    <t>$ 1.33</t>
  </si>
  <si>
    <t>$ 0.1</t>
  </si>
  <si>
    <t>$ 0.91</t>
  </si>
  <si>
    <t>$ 0.44</t>
  </si>
  <si>
    <t>$ 5.07</t>
  </si>
  <si>
    <t>$ 0.10</t>
  </si>
  <si>
    <t>445-5190-1-ND</t>
  </si>
  <si>
    <t>MMBT5401FSCT-ND</t>
  </si>
  <si>
    <t>$ 0.22</t>
  </si>
  <si>
    <t>71-WSL2512-0.062-E3</t>
  </si>
  <si>
    <t>$ 1.03</t>
  </si>
  <si>
    <t>Distributor Cost (Lowest Min Purchase)</t>
  </si>
  <si>
    <t>$ 0.089</t>
  </si>
  <si>
    <t>541-49.9KCCT-ND</t>
  </si>
  <si>
    <t>541-9.09KCCT-ND</t>
  </si>
  <si>
    <t>Extended Price</t>
  </si>
  <si>
    <t>Total per Board</t>
  </si>
  <si>
    <t xml:space="preserve"> </t>
  </si>
</sst>
</file>

<file path=xl/styles.xml><?xml version="1.0" encoding="utf-8"?>
<styleSheet xmlns="http://schemas.openxmlformats.org/spreadsheetml/2006/main">
  <numFmts count="1">
    <numFmt numFmtId="168" formatCode="&quot;$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/>
    <xf numFmtId="1" fontId="0" fillId="0" borderId="0" xfId="0" applyNumberFormat="1"/>
    <xf numFmtId="49" fontId="0" fillId="0" borderId="0" xfId="0" applyNumberFormat="1"/>
    <xf numFmtId="4" fontId="0" fillId="0" borderId="0" xfId="0" applyNumberFormat="1"/>
    <xf numFmtId="168" fontId="0" fillId="0" borderId="0" xfId="0" applyNumberFormat="1"/>
    <xf numFmtId="4" fontId="0" fillId="0" borderId="1" xfId="0" applyNumberFormat="1" applyBorder="1"/>
    <xf numFmtId="168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P27" sqref="P27"/>
    </sheetView>
  </sheetViews>
  <sheetFormatPr defaultRowHeight="15"/>
  <cols>
    <col min="1" max="1" width="12.85546875" bestFit="1" customWidth="1"/>
    <col min="2" max="2" width="8.7109375" customWidth="1"/>
    <col min="3" max="3" width="21.140625" bestFit="1" customWidth="1"/>
    <col min="4" max="4" width="58.28515625" bestFit="1" customWidth="1"/>
    <col min="5" max="5" width="9.7109375" bestFit="1" customWidth="1"/>
    <col min="6" max="6" width="14.28515625" bestFit="1" customWidth="1"/>
    <col min="7" max="7" width="35.28515625" bestFit="1" customWidth="1"/>
    <col min="8" max="8" width="24.85546875" customWidth="1"/>
    <col min="9" max="9" width="22.5703125" customWidth="1"/>
    <col min="10" max="10" width="34.7109375" customWidth="1"/>
    <col min="11" max="11" width="14.85546875" customWidth="1"/>
  </cols>
  <sheetData>
    <row r="1" spans="1:11">
      <c r="A1" s="3" t="s">
        <v>170</v>
      </c>
    </row>
    <row r="2" spans="1:11">
      <c r="A2" s="3" t="s">
        <v>171</v>
      </c>
    </row>
    <row r="3" spans="1:11">
      <c r="A3" s="1" t="s">
        <v>0</v>
      </c>
      <c r="B3" s="1"/>
      <c r="C3" s="1"/>
      <c r="D3" s="1"/>
      <c r="E3" s="1"/>
    </row>
    <row r="4" spans="1:11">
      <c r="A4" s="1" t="s">
        <v>1</v>
      </c>
      <c r="B4" s="1"/>
      <c r="C4" s="1"/>
      <c r="D4" s="1"/>
      <c r="E4" s="1"/>
      <c r="F4" s="1"/>
    </row>
    <row r="6" spans="1:1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4" t="s">
        <v>172</v>
      </c>
      <c r="H6" s="4" t="s">
        <v>173</v>
      </c>
      <c r="I6" s="4" t="s">
        <v>175</v>
      </c>
      <c r="J6" s="4" t="s">
        <v>201</v>
      </c>
      <c r="K6" s="4" t="s">
        <v>205</v>
      </c>
    </row>
    <row r="7" spans="1:11">
      <c r="A7" s="1">
        <v>1</v>
      </c>
      <c r="B7" s="1">
        <v>4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6" t="s">
        <v>186</v>
      </c>
      <c r="K7" s="7">
        <f>(B7*J7)</f>
        <v>18.48</v>
      </c>
    </row>
    <row r="8" spans="1:11">
      <c r="A8" s="1">
        <v>2</v>
      </c>
      <c r="B8" s="1">
        <v>2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6" t="s">
        <v>185</v>
      </c>
      <c r="K8" s="7">
        <f t="shared" ref="K8:K38" si="0">(B8*J8)</f>
        <v>0.36</v>
      </c>
    </row>
    <row r="9" spans="1:11">
      <c r="A9" s="1">
        <v>3</v>
      </c>
      <c r="B9" s="1">
        <v>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12</v>
      </c>
      <c r="H9" s="2" t="s">
        <v>26</v>
      </c>
      <c r="I9" s="2" t="s">
        <v>27</v>
      </c>
      <c r="J9" s="6" t="s">
        <v>184</v>
      </c>
      <c r="K9" s="7">
        <f t="shared" si="0"/>
        <v>0.31</v>
      </c>
    </row>
    <row r="10" spans="1:11">
      <c r="A10" s="1">
        <v>4</v>
      </c>
      <c r="B10" s="1">
        <v>1</v>
      </c>
      <c r="C10" s="2" t="s">
        <v>28</v>
      </c>
      <c r="D10" s="2" t="s">
        <v>29</v>
      </c>
      <c r="E10" s="2" t="s">
        <v>17</v>
      </c>
      <c r="F10" s="2" t="s">
        <v>30</v>
      </c>
      <c r="G10" s="2" t="s">
        <v>19</v>
      </c>
      <c r="H10" s="2" t="s">
        <v>31</v>
      </c>
      <c r="I10" s="5" t="s">
        <v>196</v>
      </c>
      <c r="J10" s="6" t="s">
        <v>195</v>
      </c>
      <c r="K10" s="7">
        <f t="shared" si="0"/>
        <v>0.1</v>
      </c>
    </row>
    <row r="11" spans="1:11">
      <c r="A11" s="1">
        <v>5</v>
      </c>
      <c r="B11" s="1">
        <v>1</v>
      </c>
      <c r="C11" s="2" t="s">
        <v>32</v>
      </c>
      <c r="D11" s="2" t="s">
        <v>33</v>
      </c>
      <c r="E11" s="2" t="s">
        <v>24</v>
      </c>
      <c r="F11" s="2" t="s">
        <v>34</v>
      </c>
      <c r="G11" s="2" t="s">
        <v>12</v>
      </c>
      <c r="H11" s="2" t="s">
        <v>35</v>
      </c>
      <c r="I11" s="2" t="s">
        <v>36</v>
      </c>
      <c r="J11" s="6" t="s">
        <v>183</v>
      </c>
      <c r="K11" s="7">
        <f t="shared" si="0"/>
        <v>1.04</v>
      </c>
    </row>
    <row r="12" spans="1:11">
      <c r="A12" s="1">
        <v>6</v>
      </c>
      <c r="B12" s="1">
        <v>1</v>
      </c>
      <c r="C12" s="2" t="s">
        <v>32</v>
      </c>
      <c r="D12" s="2" t="s">
        <v>37</v>
      </c>
      <c r="E12" s="2" t="s">
        <v>17</v>
      </c>
      <c r="F12" s="2" t="s">
        <v>38</v>
      </c>
      <c r="G12" s="2" t="s">
        <v>12</v>
      </c>
      <c r="H12" s="2" t="s">
        <v>39</v>
      </c>
      <c r="I12" s="2" t="s">
        <v>40</v>
      </c>
      <c r="J12" s="6" t="s">
        <v>182</v>
      </c>
      <c r="K12" s="7">
        <f t="shared" si="0"/>
        <v>0.88</v>
      </c>
    </row>
    <row r="13" spans="1:11">
      <c r="A13" s="1">
        <v>7</v>
      </c>
      <c r="B13" s="1">
        <v>1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12</v>
      </c>
      <c r="H13" s="2" t="s">
        <v>45</v>
      </c>
      <c r="I13" s="2" t="s">
        <v>46</v>
      </c>
      <c r="J13" s="6" t="s">
        <v>181</v>
      </c>
      <c r="K13" s="7">
        <f t="shared" si="0"/>
        <v>0.16</v>
      </c>
    </row>
    <row r="14" spans="1:11">
      <c r="A14" s="1">
        <v>8</v>
      </c>
      <c r="B14" s="1">
        <v>1</v>
      </c>
      <c r="C14" s="2" t="s">
        <v>47</v>
      </c>
      <c r="D14" s="2" t="s">
        <v>48</v>
      </c>
      <c r="E14" s="2" t="s">
        <v>24</v>
      </c>
      <c r="F14" s="2" t="s">
        <v>49</v>
      </c>
      <c r="G14" s="2" t="s">
        <v>12</v>
      </c>
      <c r="H14" s="2" t="s">
        <v>50</v>
      </c>
      <c r="I14" s="2" t="s">
        <v>51</v>
      </c>
      <c r="J14" s="6" t="s">
        <v>180</v>
      </c>
      <c r="K14" s="7">
        <f t="shared" si="0"/>
        <v>0.19</v>
      </c>
    </row>
    <row r="15" spans="1:11">
      <c r="A15" s="1">
        <v>9</v>
      </c>
      <c r="B15" s="1">
        <v>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52</v>
      </c>
      <c r="I15" s="5" t="s">
        <v>176</v>
      </c>
      <c r="J15" s="6" t="s">
        <v>179</v>
      </c>
      <c r="K15" s="7">
        <f t="shared" si="0"/>
        <v>0.86</v>
      </c>
    </row>
    <row r="16" spans="1:11">
      <c r="A16" s="1">
        <v>10</v>
      </c>
      <c r="B16" s="1">
        <v>1</v>
      </c>
      <c r="C16" s="2" t="s">
        <v>57</v>
      </c>
      <c r="D16" s="2" t="s">
        <v>58</v>
      </c>
      <c r="E16" s="2" t="s">
        <v>54</v>
      </c>
      <c r="F16" s="2" t="s">
        <v>59</v>
      </c>
      <c r="G16" s="2" t="s">
        <v>60</v>
      </c>
      <c r="H16" s="2" t="s">
        <v>57</v>
      </c>
      <c r="I16" s="2" t="s">
        <v>61</v>
      </c>
      <c r="J16" s="6" t="s">
        <v>178</v>
      </c>
      <c r="K16" s="7">
        <f t="shared" si="0"/>
        <v>1.18</v>
      </c>
    </row>
    <row r="17" spans="1:16">
      <c r="A17" s="1">
        <v>11</v>
      </c>
      <c r="B17" s="1">
        <v>1</v>
      </c>
      <c r="C17" s="2" t="s">
        <v>62</v>
      </c>
      <c r="D17" s="2" t="s">
        <v>63</v>
      </c>
      <c r="E17" s="2" t="s">
        <v>54</v>
      </c>
      <c r="F17" s="2" t="s">
        <v>64</v>
      </c>
      <c r="G17" s="2" t="s">
        <v>60</v>
      </c>
      <c r="H17" s="2" t="s">
        <v>62</v>
      </c>
      <c r="I17" s="2" t="s">
        <v>65</v>
      </c>
      <c r="J17" s="6" t="s">
        <v>187</v>
      </c>
      <c r="K17" s="7">
        <f t="shared" si="0"/>
        <v>2.54</v>
      </c>
    </row>
    <row r="18" spans="1:16">
      <c r="A18" s="1">
        <v>12</v>
      </c>
      <c r="B18" s="1">
        <v>1</v>
      </c>
      <c r="C18" s="2" t="s">
        <v>66</v>
      </c>
      <c r="D18" s="2" t="s">
        <v>67</v>
      </c>
      <c r="E18" s="2" t="s">
        <v>10</v>
      </c>
      <c r="F18" s="2" t="s">
        <v>68</v>
      </c>
      <c r="G18" s="2" t="s">
        <v>69</v>
      </c>
      <c r="H18" s="2" t="s">
        <v>70</v>
      </c>
      <c r="I18" s="2" t="s">
        <v>71</v>
      </c>
      <c r="J18" s="6" t="s">
        <v>188</v>
      </c>
      <c r="K18" s="7">
        <f t="shared" si="0"/>
        <v>5.25</v>
      </c>
    </row>
    <row r="19" spans="1:16">
      <c r="A19" s="1">
        <v>13</v>
      </c>
      <c r="B19" s="1">
        <v>4</v>
      </c>
      <c r="C19" s="2" t="s">
        <v>72</v>
      </c>
      <c r="D19" s="2" t="s">
        <v>73</v>
      </c>
      <c r="E19" s="2" t="s">
        <v>54</v>
      </c>
      <c r="F19" s="2" t="s">
        <v>74</v>
      </c>
      <c r="G19" s="5" t="s">
        <v>174</v>
      </c>
      <c r="H19" s="5" t="s">
        <v>174</v>
      </c>
      <c r="I19" s="5" t="s">
        <v>174</v>
      </c>
      <c r="J19" s="6"/>
      <c r="K19" s="7">
        <f t="shared" si="0"/>
        <v>0</v>
      </c>
    </row>
    <row r="20" spans="1:16">
      <c r="A20" s="1">
        <v>14</v>
      </c>
      <c r="B20" s="1">
        <v>1</v>
      </c>
      <c r="C20" s="2" t="s">
        <v>75</v>
      </c>
      <c r="D20" s="2" t="s">
        <v>76</v>
      </c>
      <c r="E20" s="2" t="s">
        <v>54</v>
      </c>
      <c r="F20" s="2" t="s">
        <v>77</v>
      </c>
      <c r="G20" s="2" t="s">
        <v>78</v>
      </c>
      <c r="H20" s="2" t="s">
        <v>75</v>
      </c>
      <c r="I20" s="2" t="s">
        <v>79</v>
      </c>
      <c r="J20" s="6" t="s">
        <v>189</v>
      </c>
      <c r="K20" s="7">
        <f t="shared" si="0"/>
        <v>1.25</v>
      </c>
      <c r="P20" s="3" t="s">
        <v>207</v>
      </c>
    </row>
    <row r="21" spans="1:16">
      <c r="A21" s="1">
        <v>15</v>
      </c>
      <c r="B21" s="1">
        <v>1</v>
      </c>
      <c r="C21" s="2" t="s">
        <v>80</v>
      </c>
      <c r="D21" s="2" t="s">
        <v>81</v>
      </c>
      <c r="E21" s="2" t="s">
        <v>54</v>
      </c>
      <c r="F21" s="2" t="s">
        <v>82</v>
      </c>
      <c r="G21" s="2" t="s">
        <v>78</v>
      </c>
      <c r="H21" s="2" t="s">
        <v>80</v>
      </c>
      <c r="I21" s="5" t="s">
        <v>197</v>
      </c>
      <c r="J21" s="6" t="s">
        <v>198</v>
      </c>
      <c r="K21" s="7">
        <f t="shared" si="0"/>
        <v>0.22</v>
      </c>
    </row>
    <row r="22" spans="1:16">
      <c r="A22" s="1">
        <v>16</v>
      </c>
      <c r="B22" s="1">
        <v>1</v>
      </c>
      <c r="C22" s="2" t="s">
        <v>83</v>
      </c>
      <c r="D22" s="2" t="s">
        <v>84</v>
      </c>
      <c r="E22" s="2" t="s">
        <v>85</v>
      </c>
      <c r="F22" s="2" t="s">
        <v>86</v>
      </c>
      <c r="G22" s="2" t="s">
        <v>87</v>
      </c>
      <c r="H22" s="2" t="s">
        <v>88</v>
      </c>
      <c r="I22" s="2" t="s">
        <v>89</v>
      </c>
      <c r="J22" s="6" t="s">
        <v>202</v>
      </c>
      <c r="K22" s="7">
        <f t="shared" si="0"/>
        <v>8.8999999999999996E-2</v>
      </c>
    </row>
    <row r="23" spans="1:16">
      <c r="A23" s="1">
        <v>17</v>
      </c>
      <c r="B23" s="1">
        <v>2</v>
      </c>
      <c r="C23" s="2" t="s">
        <v>90</v>
      </c>
      <c r="D23" s="2" t="s">
        <v>91</v>
      </c>
      <c r="E23" s="2" t="s">
        <v>85</v>
      </c>
      <c r="F23" s="2" t="s">
        <v>92</v>
      </c>
      <c r="G23" s="2" t="s">
        <v>87</v>
      </c>
      <c r="H23" s="2" t="s">
        <v>93</v>
      </c>
      <c r="I23" s="2" t="s">
        <v>94</v>
      </c>
      <c r="J23" s="6" t="s">
        <v>202</v>
      </c>
      <c r="K23" s="7">
        <f t="shared" si="0"/>
        <v>0.17799999999999999</v>
      </c>
    </row>
    <row r="24" spans="1:16">
      <c r="A24" s="1">
        <v>18</v>
      </c>
      <c r="B24" s="1">
        <v>2</v>
      </c>
      <c r="C24" s="2" t="s">
        <v>95</v>
      </c>
      <c r="D24" s="2" t="s">
        <v>84</v>
      </c>
      <c r="E24" s="2" t="s">
        <v>85</v>
      </c>
      <c r="F24" s="2" t="s">
        <v>96</v>
      </c>
      <c r="G24" s="2" t="s">
        <v>87</v>
      </c>
      <c r="H24" s="2" t="s">
        <v>97</v>
      </c>
      <c r="I24" s="2" t="s">
        <v>98</v>
      </c>
      <c r="J24" s="6" t="s">
        <v>202</v>
      </c>
      <c r="K24" s="7">
        <f t="shared" si="0"/>
        <v>0.17799999999999999</v>
      </c>
    </row>
    <row r="25" spans="1:16">
      <c r="A25" s="1">
        <v>19</v>
      </c>
      <c r="B25" s="1">
        <v>1</v>
      </c>
      <c r="C25" s="2" t="s">
        <v>99</v>
      </c>
      <c r="D25" s="2" t="s">
        <v>100</v>
      </c>
      <c r="E25" s="2" t="s">
        <v>101</v>
      </c>
      <c r="F25" s="2" t="s">
        <v>102</v>
      </c>
      <c r="G25" s="2" t="s">
        <v>87</v>
      </c>
      <c r="H25" s="5" t="s">
        <v>103</v>
      </c>
      <c r="I25" s="5" t="s">
        <v>199</v>
      </c>
      <c r="J25" s="6" t="s">
        <v>200</v>
      </c>
      <c r="K25" s="7">
        <f t="shared" si="0"/>
        <v>1.03</v>
      </c>
    </row>
    <row r="26" spans="1:16">
      <c r="A26" s="1">
        <v>20</v>
      </c>
      <c r="B26" s="1">
        <v>1</v>
      </c>
      <c r="C26" s="2" t="s">
        <v>104</v>
      </c>
      <c r="D26" s="2" t="s">
        <v>105</v>
      </c>
      <c r="E26" s="2" t="s">
        <v>85</v>
      </c>
      <c r="F26" s="2" t="s">
        <v>106</v>
      </c>
      <c r="G26" s="2" t="s">
        <v>87</v>
      </c>
      <c r="H26" s="2" t="s">
        <v>107</v>
      </c>
      <c r="I26" s="2" t="s">
        <v>108</v>
      </c>
      <c r="J26" s="6" t="s">
        <v>202</v>
      </c>
      <c r="K26" s="7">
        <f t="shared" si="0"/>
        <v>8.8999999999999996E-2</v>
      </c>
    </row>
    <row r="27" spans="1:16">
      <c r="A27" s="1">
        <v>21</v>
      </c>
      <c r="B27" s="1">
        <v>1</v>
      </c>
      <c r="C27" s="2" t="s">
        <v>109</v>
      </c>
      <c r="D27" s="2" t="s">
        <v>110</v>
      </c>
      <c r="E27" s="2" t="s">
        <v>85</v>
      </c>
      <c r="F27" s="2" t="s">
        <v>111</v>
      </c>
      <c r="G27" s="2" t="s">
        <v>87</v>
      </c>
      <c r="H27" s="2" t="s">
        <v>112</v>
      </c>
      <c r="I27" s="2" t="s">
        <v>113</v>
      </c>
      <c r="J27" s="6" t="s">
        <v>202</v>
      </c>
      <c r="K27" s="7">
        <f t="shared" si="0"/>
        <v>8.8999999999999996E-2</v>
      </c>
    </row>
    <row r="28" spans="1:16">
      <c r="A28" s="1">
        <v>22</v>
      </c>
      <c r="B28" s="1">
        <v>1</v>
      </c>
      <c r="C28" s="2" t="s">
        <v>114</v>
      </c>
      <c r="D28" s="2" t="s">
        <v>115</v>
      </c>
      <c r="E28" s="2" t="s">
        <v>85</v>
      </c>
      <c r="F28" s="2" t="s">
        <v>116</v>
      </c>
      <c r="G28" s="2" t="s">
        <v>87</v>
      </c>
      <c r="H28" s="2" t="s">
        <v>117</v>
      </c>
      <c r="I28" s="2" t="s">
        <v>118</v>
      </c>
      <c r="J28" s="6" t="s">
        <v>202</v>
      </c>
      <c r="K28" s="7">
        <f t="shared" si="0"/>
        <v>8.8999999999999996E-2</v>
      </c>
    </row>
    <row r="29" spans="1:16">
      <c r="A29" s="1">
        <v>23</v>
      </c>
      <c r="B29" s="1">
        <v>1</v>
      </c>
      <c r="C29" s="2" t="s">
        <v>119</v>
      </c>
      <c r="D29" s="2" t="s">
        <v>120</v>
      </c>
      <c r="E29" s="2" t="s">
        <v>85</v>
      </c>
      <c r="F29" s="2" t="s">
        <v>121</v>
      </c>
      <c r="G29" s="2" t="s">
        <v>87</v>
      </c>
      <c r="H29" s="2" t="s">
        <v>122</v>
      </c>
      <c r="I29" s="2" t="s">
        <v>123</v>
      </c>
      <c r="J29" s="6" t="s">
        <v>202</v>
      </c>
      <c r="K29" s="7">
        <f t="shared" si="0"/>
        <v>8.8999999999999996E-2</v>
      </c>
    </row>
    <row r="30" spans="1:16">
      <c r="A30" s="1">
        <v>24</v>
      </c>
      <c r="B30" s="1">
        <v>1</v>
      </c>
      <c r="C30" s="2" t="s">
        <v>124</v>
      </c>
      <c r="D30" s="2" t="s">
        <v>125</v>
      </c>
      <c r="E30" s="2" t="s">
        <v>85</v>
      </c>
      <c r="F30" s="2" t="s">
        <v>126</v>
      </c>
      <c r="G30" s="2" t="s">
        <v>87</v>
      </c>
      <c r="H30" s="2" t="s">
        <v>127</v>
      </c>
      <c r="I30" s="2" t="s">
        <v>128</v>
      </c>
      <c r="J30" s="6" t="s">
        <v>202</v>
      </c>
      <c r="K30" s="7">
        <f t="shared" si="0"/>
        <v>8.8999999999999996E-2</v>
      </c>
    </row>
    <row r="31" spans="1:16">
      <c r="A31" s="1">
        <v>25</v>
      </c>
      <c r="B31" s="1">
        <v>1</v>
      </c>
      <c r="C31" s="2" t="s">
        <v>129</v>
      </c>
      <c r="D31" s="2" t="s">
        <v>130</v>
      </c>
      <c r="E31" s="2" t="s">
        <v>101</v>
      </c>
      <c r="F31" s="2" t="s">
        <v>131</v>
      </c>
      <c r="G31" s="2" t="s">
        <v>132</v>
      </c>
      <c r="H31" s="2" t="s">
        <v>133</v>
      </c>
      <c r="I31" s="2" t="s">
        <v>134</v>
      </c>
      <c r="J31" s="6" t="s">
        <v>190</v>
      </c>
      <c r="K31" s="7">
        <f t="shared" si="0"/>
        <v>1.33</v>
      </c>
    </row>
    <row r="32" spans="1:16">
      <c r="A32" s="1">
        <v>26</v>
      </c>
      <c r="B32" s="1">
        <v>1</v>
      </c>
      <c r="C32" s="2" t="s">
        <v>135</v>
      </c>
      <c r="D32" s="2" t="s">
        <v>136</v>
      </c>
      <c r="E32" s="2" t="s">
        <v>101</v>
      </c>
      <c r="F32" s="2" t="s">
        <v>137</v>
      </c>
      <c r="G32" s="2" t="s">
        <v>138</v>
      </c>
      <c r="H32" s="2" t="s">
        <v>139</v>
      </c>
      <c r="I32" s="2" t="s">
        <v>140</v>
      </c>
      <c r="J32" s="6" t="s">
        <v>191</v>
      </c>
      <c r="K32" s="7">
        <f t="shared" si="0"/>
        <v>0.1</v>
      </c>
    </row>
    <row r="33" spans="1:11">
      <c r="A33" s="1">
        <v>27</v>
      </c>
      <c r="B33" s="1">
        <v>2</v>
      </c>
      <c r="C33" s="2" t="s">
        <v>141</v>
      </c>
      <c r="D33" s="2" t="s">
        <v>142</v>
      </c>
      <c r="E33" s="2" t="s">
        <v>85</v>
      </c>
      <c r="F33" s="2" t="s">
        <v>143</v>
      </c>
      <c r="G33" s="2" t="s">
        <v>144</v>
      </c>
      <c r="H33" s="2" t="s">
        <v>145</v>
      </c>
      <c r="I33" s="5" t="s">
        <v>203</v>
      </c>
      <c r="J33" s="6" t="s">
        <v>202</v>
      </c>
      <c r="K33" s="7">
        <f t="shared" si="0"/>
        <v>0.17799999999999999</v>
      </c>
    </row>
    <row r="34" spans="1:11">
      <c r="A34" s="1">
        <v>28</v>
      </c>
      <c r="B34" s="1">
        <v>1</v>
      </c>
      <c r="C34" s="2" t="s">
        <v>146</v>
      </c>
      <c r="D34" s="5" t="s">
        <v>177</v>
      </c>
      <c r="E34" s="2" t="s">
        <v>85</v>
      </c>
      <c r="F34" s="2" t="s">
        <v>147</v>
      </c>
      <c r="G34" s="2" t="s">
        <v>144</v>
      </c>
      <c r="H34" s="5" t="s">
        <v>148</v>
      </c>
      <c r="I34" s="5" t="s">
        <v>204</v>
      </c>
      <c r="J34" s="6" t="s">
        <v>202</v>
      </c>
      <c r="K34" s="7">
        <f t="shared" si="0"/>
        <v>8.8999999999999996E-2</v>
      </c>
    </row>
    <row r="35" spans="1:11">
      <c r="A35" s="1">
        <v>29</v>
      </c>
      <c r="B35" s="1">
        <v>1</v>
      </c>
      <c r="C35" s="2" t="s">
        <v>149</v>
      </c>
      <c r="D35" s="2" t="s">
        <v>150</v>
      </c>
      <c r="E35" s="2" t="s">
        <v>85</v>
      </c>
      <c r="F35" s="2" t="s">
        <v>151</v>
      </c>
      <c r="G35" s="2" t="s">
        <v>87</v>
      </c>
      <c r="H35" s="2" t="s">
        <v>152</v>
      </c>
      <c r="I35" s="2" t="s">
        <v>153</v>
      </c>
      <c r="J35" s="6" t="s">
        <v>202</v>
      </c>
      <c r="K35" s="7">
        <f t="shared" si="0"/>
        <v>8.8999999999999996E-2</v>
      </c>
    </row>
    <row r="36" spans="1:11">
      <c r="A36" s="1">
        <v>30</v>
      </c>
      <c r="B36" s="1">
        <v>1</v>
      </c>
      <c r="C36" s="2" t="s">
        <v>154</v>
      </c>
      <c r="D36" s="2" t="s">
        <v>155</v>
      </c>
      <c r="E36" s="2" t="s">
        <v>54</v>
      </c>
      <c r="F36" s="2" t="s">
        <v>156</v>
      </c>
      <c r="G36" s="2" t="s">
        <v>157</v>
      </c>
      <c r="H36" s="2" t="s">
        <v>158</v>
      </c>
      <c r="I36" s="2" t="s">
        <v>159</v>
      </c>
      <c r="J36" s="6" t="s">
        <v>192</v>
      </c>
      <c r="K36" s="7">
        <f t="shared" si="0"/>
        <v>0.91</v>
      </c>
    </row>
    <row r="37" spans="1:11">
      <c r="A37" s="1">
        <v>31</v>
      </c>
      <c r="B37" s="1">
        <v>2</v>
      </c>
      <c r="C37" s="2" t="s">
        <v>160</v>
      </c>
      <c r="D37" s="2" t="s">
        <v>161</v>
      </c>
      <c r="E37" s="2" t="s">
        <v>54</v>
      </c>
      <c r="F37" s="2" t="s">
        <v>162</v>
      </c>
      <c r="G37" s="2" t="s">
        <v>163</v>
      </c>
      <c r="H37" s="2" t="s">
        <v>160</v>
      </c>
      <c r="I37" s="2" t="s">
        <v>164</v>
      </c>
      <c r="J37" s="6" t="s">
        <v>193</v>
      </c>
      <c r="K37" s="7">
        <f t="shared" si="0"/>
        <v>0.88</v>
      </c>
    </row>
    <row r="38" spans="1:11">
      <c r="A38" s="1">
        <v>32</v>
      </c>
      <c r="B38" s="1">
        <v>1</v>
      </c>
      <c r="C38" s="2" t="s">
        <v>165</v>
      </c>
      <c r="D38" s="2" t="s">
        <v>166</v>
      </c>
      <c r="E38" s="2" t="s">
        <v>54</v>
      </c>
      <c r="F38" s="2" t="s">
        <v>167</v>
      </c>
      <c r="G38" s="2" t="s">
        <v>168</v>
      </c>
      <c r="H38" s="2" t="s">
        <v>165</v>
      </c>
      <c r="I38" s="2" t="s">
        <v>169</v>
      </c>
      <c r="J38" s="6" t="s">
        <v>194</v>
      </c>
      <c r="K38" s="7">
        <f t="shared" si="0"/>
        <v>5.07</v>
      </c>
    </row>
    <row r="39" spans="1:11">
      <c r="K39" s="7"/>
    </row>
    <row r="40" spans="1:11">
      <c r="J40" s="8" t="s">
        <v>206</v>
      </c>
      <c r="K40" s="9">
        <f>SUM(K7:K38)</f>
        <v>43.385999999999974</v>
      </c>
    </row>
    <row r="41" spans="1:11">
      <c r="K41" s="7"/>
    </row>
    <row r="42" spans="1:11">
      <c r="K42" s="7"/>
    </row>
    <row r="43" spans="1:11">
      <c r="K43" s="7"/>
    </row>
    <row r="44" spans="1:11">
      <c r="K44" s="7"/>
    </row>
    <row r="45" spans="1:11">
      <c r="K45" s="7"/>
    </row>
    <row r="46" spans="1:11">
      <c r="K46" s="7"/>
    </row>
    <row r="47" spans="1:11">
      <c r="K47" s="7"/>
    </row>
    <row r="48" spans="1:11">
      <c r="K48" s="7"/>
    </row>
    <row r="49" spans="11:11">
      <c r="K49" s="7"/>
    </row>
    <row r="50" spans="11:11">
      <c r="K5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2013-01-03T00:56:56Z</dcterms:created>
  <dcterms:modified xsi:type="dcterms:W3CDTF">2013-01-03T01:20:56Z</dcterms:modified>
</cp:coreProperties>
</file>